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Dental Treament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K14" i="2"/>
  <c r="A15" i="2"/>
  <c r="K15" i="2"/>
  <c r="A16" i="2"/>
  <c r="K16" i="2"/>
  <c r="A17" i="2"/>
  <c r="K17" i="2"/>
  <c r="A18" i="2"/>
  <c r="K18" i="2"/>
  <c r="A19" i="2"/>
  <c r="K19" i="2"/>
  <c r="A20" i="2"/>
  <c r="K20" i="2"/>
  <c r="A21" i="2"/>
  <c r="K21" i="2"/>
  <c r="A22" i="2"/>
  <c r="K22" i="2"/>
  <c r="B23" i="2"/>
  <c r="C23" i="2"/>
  <c r="D23" i="2"/>
  <c r="E23" i="2"/>
  <c r="F23" i="2"/>
  <c r="G23" i="2"/>
  <c r="H23" i="2"/>
  <c r="I23" i="2"/>
  <c r="J23" i="2"/>
  <c r="L23" i="2"/>
  <c r="M23" i="2"/>
  <c r="A24" i="2"/>
  <c r="K24" i="2"/>
  <c r="A25" i="2"/>
  <c r="K25" i="2"/>
  <c r="A26" i="2"/>
  <c r="K26" i="2"/>
  <c r="A27" i="2"/>
  <c r="K27" i="2"/>
  <c r="A28" i="2"/>
  <c r="K28" i="2"/>
  <c r="A29" i="2"/>
  <c r="K29" i="2"/>
  <c r="A30" i="2"/>
  <c r="K30" i="2"/>
  <c r="A31" i="2"/>
  <c r="K31" i="2"/>
  <c r="A32" i="2"/>
  <c r="K32" i="2"/>
  <c r="A33" i="2"/>
  <c r="K33" i="2"/>
  <c r="A34" i="2"/>
  <c r="K34" i="2"/>
  <c r="A35" i="2"/>
  <c r="K35" i="2"/>
  <c r="A36" i="2"/>
  <c r="K36" i="2"/>
  <c r="A37" i="2"/>
  <c r="K37" i="2"/>
  <c r="A38" i="2"/>
  <c r="K38" i="2"/>
  <c r="A39" i="2"/>
  <c r="K39" i="2"/>
  <c r="A40" i="2"/>
  <c r="K40" i="2"/>
  <c r="A41" i="2"/>
  <c r="K41" i="2"/>
  <c r="A42" i="2"/>
  <c r="K42" i="2"/>
  <c r="A43" i="2"/>
  <c r="K43" i="2"/>
  <c r="A44" i="2"/>
  <c r="K44" i="2"/>
  <c r="A45" i="2"/>
  <c r="K45" i="2"/>
  <c r="A46" i="2"/>
  <c r="K46" i="2"/>
  <c r="B47" i="2"/>
  <c r="C47" i="2"/>
  <c r="D47" i="2"/>
  <c r="E47" i="2"/>
  <c r="F47" i="2"/>
  <c r="G47" i="2"/>
  <c r="H47" i="2"/>
  <c r="I47" i="2"/>
  <c r="J47" i="2"/>
  <c r="L47" i="2"/>
  <c r="M47" i="2"/>
  <c r="A55" i="2"/>
  <c r="K55" i="2"/>
  <c r="A56" i="2"/>
  <c r="K56" i="2"/>
  <c r="A57" i="2"/>
  <c r="K57" i="2"/>
  <c r="A58" i="2"/>
  <c r="K58" i="2"/>
  <c r="A59" i="2"/>
  <c r="K59" i="2"/>
  <c r="B60" i="2"/>
  <c r="C60" i="2"/>
  <c r="D60" i="2"/>
  <c r="E60" i="2"/>
  <c r="F60" i="2"/>
  <c r="G60" i="2"/>
  <c r="H60" i="2"/>
  <c r="I60" i="2"/>
  <c r="J60" i="2"/>
  <c r="L60" i="2"/>
  <c r="M60" i="2"/>
  <c r="A61" i="2"/>
  <c r="K61" i="2"/>
  <c r="A62" i="2"/>
  <c r="K62" i="2"/>
  <c r="A63" i="2"/>
  <c r="K63" i="2"/>
  <c r="A64" i="2"/>
  <c r="K64" i="2"/>
  <c r="A65" i="2"/>
  <c r="K65" i="2"/>
  <c r="B66" i="2"/>
  <c r="C66" i="2"/>
  <c r="D66" i="2"/>
  <c r="E66" i="2"/>
  <c r="F66" i="2"/>
  <c r="G66" i="2"/>
  <c r="H66" i="2"/>
  <c r="I66" i="2"/>
  <c r="J66" i="2"/>
  <c r="L66" i="2"/>
  <c r="M66" i="2"/>
  <c r="A67" i="2"/>
  <c r="K67" i="2"/>
  <c r="A68" i="2"/>
  <c r="K68" i="2"/>
  <c r="A69" i="2"/>
  <c r="K69" i="2"/>
  <c r="A70" i="2"/>
  <c r="K70" i="2"/>
  <c r="A71" i="2"/>
  <c r="K71" i="2"/>
  <c r="A72" i="2"/>
  <c r="K72" i="2"/>
  <c r="A73" i="2"/>
  <c r="K73" i="2"/>
  <c r="A74" i="2"/>
  <c r="K74" i="2"/>
  <c r="A75" i="2"/>
  <c r="K75" i="2"/>
  <c r="A76" i="2"/>
  <c r="K76" i="2"/>
  <c r="A77" i="2"/>
  <c r="K77" i="2"/>
  <c r="A78" i="2"/>
  <c r="K78" i="2"/>
  <c r="A79" i="2"/>
  <c r="K79" i="2"/>
  <c r="A80" i="2"/>
  <c r="K80" i="2"/>
  <c r="A81" i="2"/>
  <c r="K81" i="2"/>
  <c r="A82" i="2"/>
  <c r="K82" i="2"/>
  <c r="A83" i="2"/>
  <c r="K83" i="2"/>
  <c r="B84" i="2"/>
  <c r="C84" i="2"/>
  <c r="D84" i="2"/>
  <c r="E84" i="2"/>
  <c r="F84" i="2"/>
  <c r="G84" i="2"/>
  <c r="H84" i="2"/>
  <c r="I84" i="2"/>
  <c r="J84" i="2"/>
  <c r="L84" i="2"/>
  <c r="M84" i="2"/>
  <c r="A91" i="2"/>
  <c r="K91" i="2"/>
  <c r="A92" i="2"/>
  <c r="K92" i="2"/>
  <c r="A93" i="2"/>
  <c r="K93" i="2"/>
  <c r="A94" i="2"/>
  <c r="K94" i="2"/>
  <c r="A95" i="2"/>
  <c r="K95" i="2"/>
  <c r="A96" i="2"/>
  <c r="K96" i="2"/>
  <c r="A97" i="2"/>
  <c r="K97" i="2"/>
  <c r="A98" i="2"/>
  <c r="K98" i="2"/>
  <c r="A99" i="2"/>
  <c r="K99" i="2"/>
  <c r="A100" i="2"/>
  <c r="K100" i="2"/>
  <c r="A101" i="2"/>
  <c r="K101" i="2"/>
  <c r="A102" i="2"/>
  <c r="K102" i="2"/>
  <c r="A103" i="2"/>
  <c r="K103" i="2"/>
  <c r="A104" i="2"/>
  <c r="K104" i="2"/>
  <c r="A105" i="2"/>
  <c r="K105" i="2"/>
  <c r="B106" i="2"/>
  <c r="C106" i="2"/>
  <c r="D106" i="2"/>
  <c r="E106" i="2"/>
  <c r="F106" i="2"/>
  <c r="G106" i="2"/>
  <c r="H106" i="2"/>
  <c r="I106" i="2"/>
  <c r="J106" i="2"/>
  <c r="L106" i="2"/>
  <c r="M106" i="2"/>
  <c r="K47" i="2" l="1"/>
  <c r="F107" i="2"/>
  <c r="K60" i="2"/>
  <c r="G107" i="2"/>
  <c r="B107" i="2"/>
  <c r="A47" i="2"/>
  <c r="I107" i="2"/>
  <c r="J107" i="2"/>
  <c r="A66" i="2"/>
  <c r="L107" i="2"/>
  <c r="K84" i="2"/>
  <c r="D107" i="2"/>
  <c r="A23" i="2"/>
  <c r="A106" i="2"/>
  <c r="H107" i="2"/>
  <c r="A84" i="2"/>
  <c r="M107" i="2"/>
  <c r="E107" i="2"/>
  <c r="K23" i="2"/>
  <c r="A60" i="2"/>
  <c r="K66" i="2"/>
  <c r="K106" i="2"/>
  <c r="C107" i="2"/>
  <c r="K107" i="2" l="1"/>
  <c r="A107" i="2"/>
</calcChain>
</file>

<file path=xl/sharedStrings.xml><?xml version="1.0" encoding="utf-8"?>
<sst xmlns="http://schemas.openxmlformats.org/spreadsheetml/2006/main" count="148" uniqueCount="106">
  <si>
    <t>DENTAL TREATMENTS BY TYPE, UNIT &amp; MEDICAL DISTRICT</t>
  </si>
  <si>
    <t>Type of Treatment</t>
  </si>
  <si>
    <t>Total</t>
  </si>
  <si>
    <t>Other &amp; N.S.</t>
  </si>
  <si>
    <t>Ortho.Tr</t>
  </si>
  <si>
    <t>Dentu</t>
  </si>
  <si>
    <t>Extrac</t>
  </si>
  <si>
    <t>Filling</t>
  </si>
  <si>
    <t>Surg</t>
  </si>
  <si>
    <t>Nerve</t>
  </si>
  <si>
    <t>Gum</t>
  </si>
  <si>
    <t>General</t>
  </si>
  <si>
    <t>Repeat</t>
  </si>
  <si>
    <t>New</t>
  </si>
  <si>
    <t>Unit Name</t>
  </si>
  <si>
    <t>District</t>
  </si>
  <si>
    <t>Hoor Al Anz</t>
  </si>
  <si>
    <t>DUBAI</t>
  </si>
  <si>
    <t>Al Rashedia</t>
  </si>
  <si>
    <t>Al Qusis</t>
  </si>
  <si>
    <t>Al Aweer</t>
  </si>
  <si>
    <t>Al Qooz</t>
  </si>
  <si>
    <t>Al Baraha Hosp.</t>
  </si>
  <si>
    <t>AL Ethad</t>
  </si>
  <si>
    <t>AL Mhsna</t>
  </si>
  <si>
    <t>Dubai Specialty Dental Center</t>
  </si>
  <si>
    <t>DUBAI TOTAL  9</t>
  </si>
  <si>
    <t>Sharjah</t>
  </si>
  <si>
    <t xml:space="preserve">Al Hamria </t>
  </si>
  <si>
    <t>SHARJAH</t>
  </si>
  <si>
    <t>Deba Al Hesn</t>
  </si>
  <si>
    <t>Al Refaa</t>
  </si>
  <si>
    <t>Qassemi Hosp.</t>
  </si>
  <si>
    <t>Alriqa</t>
  </si>
  <si>
    <t>Khor Fakan Hosp.</t>
  </si>
  <si>
    <t>Khor Fakan</t>
  </si>
  <si>
    <t>AL bttaeh</t>
  </si>
  <si>
    <t>Kalba Dental Center</t>
  </si>
  <si>
    <t>Dental Center</t>
  </si>
  <si>
    <t>Al Mudam</t>
  </si>
  <si>
    <t>AL LALAAI</t>
  </si>
  <si>
    <t>AL ZAID</t>
  </si>
  <si>
    <t>WADI ELHELLO</t>
  </si>
  <si>
    <t>ALTHAMEED</t>
  </si>
  <si>
    <t>AL SABKHA</t>
  </si>
  <si>
    <t>AL MLIHA</t>
  </si>
  <si>
    <t>AL QRAAN</t>
  </si>
  <si>
    <t>Nazwa</t>
  </si>
  <si>
    <t>Wast</t>
  </si>
  <si>
    <t>Nahwa</t>
  </si>
  <si>
    <t>Al Khaledia</t>
  </si>
  <si>
    <t>Sharjah Total  23</t>
  </si>
  <si>
    <t>Mesheref</t>
  </si>
  <si>
    <t>Al hmedia</t>
  </si>
  <si>
    <t>MIZARAA</t>
  </si>
  <si>
    <t>Al Manama</t>
  </si>
  <si>
    <t>TOTAL  AJMAN 5</t>
  </si>
  <si>
    <t>Al Raefa</t>
  </si>
  <si>
    <t>Falaj Al Muala</t>
  </si>
  <si>
    <t>AL khzan</t>
  </si>
  <si>
    <t>Al Salama</t>
  </si>
  <si>
    <t>TOTAL  U.A.Q 5</t>
  </si>
  <si>
    <t>Al Maamoora</t>
  </si>
  <si>
    <t>R.A.K.</t>
  </si>
  <si>
    <t>Shouka</t>
  </si>
  <si>
    <t>Al Menei</t>
  </si>
  <si>
    <t>Al Rams</t>
  </si>
  <si>
    <t>Saif Al Khateri</t>
  </si>
  <si>
    <t>Saqar Hosp.</t>
  </si>
  <si>
    <t>Al Jazeera</t>
  </si>
  <si>
    <t>AL geer</t>
  </si>
  <si>
    <t>Wadi Asfani</t>
  </si>
  <si>
    <t>Al dekdaka</t>
  </si>
  <si>
    <t>SHAML</t>
  </si>
  <si>
    <t>KADRA</t>
  </si>
  <si>
    <t>AL NAKHEEL</t>
  </si>
  <si>
    <t>JULFAR</t>
  </si>
  <si>
    <t>AL DHEIT</t>
  </si>
  <si>
    <t>TOTAL  R.A.K 17</t>
  </si>
  <si>
    <t xml:space="preserve">Fujeira Dental Center  </t>
  </si>
  <si>
    <t>Fujeira</t>
  </si>
  <si>
    <t>Deba Hosp.</t>
  </si>
  <si>
    <t>Al Madina</t>
  </si>
  <si>
    <t>Al Seeji</t>
  </si>
  <si>
    <t>Dhedna</t>
  </si>
  <si>
    <t>Marbah</t>
  </si>
  <si>
    <t>Al Taween</t>
  </si>
  <si>
    <t>Al Badeeh</t>
  </si>
  <si>
    <t>Alhalah</t>
  </si>
  <si>
    <t>Masafi Hosp.</t>
  </si>
  <si>
    <t>KADFA</t>
  </si>
  <si>
    <t>AL QARIA</t>
  </si>
  <si>
    <t>WADI SEDR</t>
  </si>
  <si>
    <t>AL KHALIBIA</t>
  </si>
  <si>
    <t>Mereshed</t>
  </si>
  <si>
    <t>TOTAL  FUJEIRA 15</t>
  </si>
  <si>
    <t>TOTAL   M. O. H. 74</t>
  </si>
  <si>
    <t>AJMAN</t>
  </si>
  <si>
    <t>UAQ</t>
  </si>
  <si>
    <t xml:space="preserve">                                      Type of Treatment</t>
  </si>
  <si>
    <t xml:space="preserve"> Attendance</t>
  </si>
  <si>
    <t xml:space="preserve"> ( 52 ) TABLE</t>
  </si>
  <si>
    <t>Statistics &amp; Research Center</t>
  </si>
  <si>
    <t xml:space="preserve">                                     Type of Treatment</t>
  </si>
  <si>
    <t xml:space="preserve">                              Type of Treatment</t>
  </si>
  <si>
    <t>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</si>
</sst>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78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Border="1"/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textRotation="180"/>
    </xf>
    <xf numFmtId="0" fontId="7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11</xdr:row>
      <xdr:rowOff>9526</xdr:rowOff>
    </xdr:from>
    <xdr:to>
      <xdr:col>14</xdr:col>
      <xdr:colOff>742950</xdr:colOff>
      <xdr:row>13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9978551925" y="2695576"/>
          <a:ext cx="1895475" cy="619124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52</xdr:row>
      <xdr:rowOff>19050</xdr:rowOff>
    </xdr:from>
    <xdr:to>
      <xdr:col>14</xdr:col>
      <xdr:colOff>742950</xdr:colOff>
      <xdr:row>54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978551925" y="14668500"/>
          <a:ext cx="1895475" cy="6096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1133475</xdr:colOff>
      <xdr:row>12</xdr:row>
      <xdr:rowOff>19050</xdr:rowOff>
    </xdr:from>
    <xdr:to>
      <xdr:col>13</xdr:col>
      <xdr:colOff>1133475</xdr:colOff>
      <xdr:row>12</xdr:row>
      <xdr:rowOff>295274</xdr:rowOff>
    </xdr:to>
    <xdr:sp macro="" textlink="">
      <xdr:nvSpPr>
        <xdr:cNvPr id="7" name="Line 16"/>
        <xdr:cNvSpPr>
          <a:spLocks noChangeShapeType="1"/>
        </xdr:cNvSpPr>
      </xdr:nvSpPr>
      <xdr:spPr bwMode="auto">
        <a:xfrm flipH="1" flipV="1">
          <a:off x="9979313925" y="3019425"/>
          <a:ext cx="0" cy="276224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1133477</xdr:colOff>
      <xdr:row>52</xdr:row>
      <xdr:rowOff>266699</xdr:rowOff>
    </xdr:from>
    <xdr:to>
      <xdr:col>13</xdr:col>
      <xdr:colOff>1143000</xdr:colOff>
      <xdr:row>54</xdr:row>
      <xdr:rowOff>9522</xdr:rowOff>
    </xdr:to>
    <xdr:sp macro="" textlink="">
      <xdr:nvSpPr>
        <xdr:cNvPr id="8" name="Line 17"/>
        <xdr:cNvSpPr>
          <a:spLocks noChangeShapeType="1"/>
        </xdr:cNvSpPr>
      </xdr:nvSpPr>
      <xdr:spPr bwMode="auto">
        <a:xfrm flipH="1" flipV="1">
          <a:off x="9979304400" y="14916149"/>
          <a:ext cx="9523" cy="371473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609599</xdr:colOff>
      <xdr:row>88</xdr:row>
      <xdr:rowOff>1</xdr:rowOff>
    </xdr:from>
    <xdr:to>
      <xdr:col>14</xdr:col>
      <xdr:colOff>752474</xdr:colOff>
      <xdr:row>90</xdr:row>
      <xdr:rowOff>1</xdr:rowOff>
    </xdr:to>
    <xdr:sp macro="" textlink="">
      <xdr:nvSpPr>
        <xdr:cNvPr id="10" name="Line 20"/>
        <xdr:cNvSpPr>
          <a:spLocks noChangeShapeType="1"/>
        </xdr:cNvSpPr>
      </xdr:nvSpPr>
      <xdr:spPr bwMode="auto">
        <a:xfrm>
          <a:off x="9978542401" y="26050876"/>
          <a:ext cx="1905000" cy="628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1200151</xdr:colOff>
      <xdr:row>89</xdr:row>
      <xdr:rowOff>0</xdr:rowOff>
    </xdr:from>
    <xdr:to>
      <xdr:col>13</xdr:col>
      <xdr:colOff>1209675</xdr:colOff>
      <xdr:row>89</xdr:row>
      <xdr:rowOff>380999</xdr:rowOff>
    </xdr:to>
    <xdr:sp macro="" textlink="">
      <xdr:nvSpPr>
        <xdr:cNvPr id="12" name="Line 22"/>
        <xdr:cNvSpPr>
          <a:spLocks noChangeShapeType="1"/>
        </xdr:cNvSpPr>
      </xdr:nvSpPr>
      <xdr:spPr bwMode="auto">
        <a:xfrm flipH="1" flipV="1">
          <a:off x="9976704075" y="13935075"/>
          <a:ext cx="9524" cy="314324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12</xdr:col>
      <xdr:colOff>247650</xdr:colOff>
      <xdr:row>0</xdr:row>
      <xdr:rowOff>74031</xdr:rowOff>
    </xdr:from>
    <xdr:to>
      <xdr:col>14</xdr:col>
      <xdr:colOff>504813</xdr:colOff>
      <xdr:row>2</xdr:row>
      <xdr:rowOff>99279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790062" y="74031"/>
          <a:ext cx="2019288" cy="65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7"/>
  <sheetViews>
    <sheetView rightToLeft="1" tabSelected="1" zoomScaleNormal="100" workbookViewId="0">
      <selection activeCell="A10" sqref="A10:O10"/>
    </sheetView>
  </sheetViews>
  <sheetFormatPr defaultRowHeight="24.95" customHeight="1" x14ac:dyDescent="0.2"/>
  <cols>
    <col min="1" max="1" width="9.140625" style="15"/>
    <col min="2" max="2" width="12.140625" style="15" bestFit="1" customWidth="1"/>
    <col min="3" max="13" width="9.140625" style="15"/>
    <col min="14" max="14" width="17.28515625" style="15" customWidth="1"/>
    <col min="15" max="15" width="11.28515625" style="15" customWidth="1"/>
    <col min="16" max="16384" width="9.140625" style="15"/>
  </cols>
  <sheetData>
    <row r="1" spans="1:15" ht="24.9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4.9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4.9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6.7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3.5" hidden="1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4.75" hidden="1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24.75" hidden="1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24.75" hidden="1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54.95" customHeight="1" x14ac:dyDescent="0.2">
      <c r="A9" s="25" t="s">
        <v>102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ht="20.100000000000001" customHeight="1" x14ac:dyDescent="0.2">
      <c r="A10" s="27" t="s">
        <v>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20.100000000000001" customHeight="1" x14ac:dyDescent="0.2">
      <c r="A11" s="28" t="s">
        <v>101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24.95" customHeight="1" x14ac:dyDescent="0.2">
      <c r="A12" s="16" t="s">
        <v>2</v>
      </c>
      <c r="B12" s="16" t="s">
        <v>99</v>
      </c>
      <c r="C12" s="16"/>
      <c r="D12" s="16"/>
      <c r="E12" s="16"/>
      <c r="F12" s="16"/>
      <c r="G12" s="16"/>
      <c r="H12" s="16"/>
      <c r="I12" s="16"/>
      <c r="J12" s="16"/>
      <c r="K12" s="17" t="s">
        <v>100</v>
      </c>
      <c r="L12" s="17"/>
      <c r="M12" s="17"/>
      <c r="N12" s="18" t="s">
        <v>1</v>
      </c>
      <c r="O12" s="18"/>
    </row>
    <row r="13" spans="1:15" ht="24.95" customHeight="1" x14ac:dyDescent="0.2">
      <c r="A13" s="16"/>
      <c r="B13" s="11" t="s">
        <v>3</v>
      </c>
      <c r="C13" s="13" t="s">
        <v>4</v>
      </c>
      <c r="D13" s="13" t="s">
        <v>5</v>
      </c>
      <c r="E13" s="13" t="s">
        <v>6</v>
      </c>
      <c r="F13" s="13" t="s">
        <v>7</v>
      </c>
      <c r="G13" s="13" t="s">
        <v>8</v>
      </c>
      <c r="H13" s="13" t="s">
        <v>9</v>
      </c>
      <c r="I13" s="13" t="s">
        <v>10</v>
      </c>
      <c r="J13" s="13" t="s">
        <v>11</v>
      </c>
      <c r="K13" s="13" t="s">
        <v>2</v>
      </c>
      <c r="L13" s="13" t="s">
        <v>12</v>
      </c>
      <c r="M13" s="13" t="s">
        <v>13</v>
      </c>
      <c r="N13" s="12" t="s">
        <v>14</v>
      </c>
      <c r="O13" s="12" t="s">
        <v>15</v>
      </c>
    </row>
    <row r="14" spans="1:15" ht="24.95" customHeight="1" x14ac:dyDescent="0.2">
      <c r="A14" s="13">
        <f t="shared" ref="A14:A46" si="0">SUM(B14:J14)</f>
        <v>534</v>
      </c>
      <c r="B14" s="4">
        <v>72</v>
      </c>
      <c r="C14" s="4">
        <v>0</v>
      </c>
      <c r="D14" s="4">
        <v>0</v>
      </c>
      <c r="E14" s="4">
        <v>23</v>
      </c>
      <c r="F14" s="4">
        <v>217</v>
      </c>
      <c r="G14" s="4">
        <v>1</v>
      </c>
      <c r="H14" s="4">
        <v>31</v>
      </c>
      <c r="I14" s="4">
        <v>125</v>
      </c>
      <c r="J14" s="4">
        <v>65</v>
      </c>
      <c r="K14" s="13">
        <f t="shared" ref="K14:K47" si="1">SUM(L14:M14)</f>
        <v>499</v>
      </c>
      <c r="L14" s="4">
        <v>319</v>
      </c>
      <c r="M14" s="4">
        <v>180</v>
      </c>
      <c r="N14" s="5" t="s">
        <v>16</v>
      </c>
      <c r="O14" s="19" t="s">
        <v>17</v>
      </c>
    </row>
    <row r="15" spans="1:15" ht="24.95" customHeight="1" x14ac:dyDescent="0.2">
      <c r="A15" s="13">
        <f t="shared" si="0"/>
        <v>277</v>
      </c>
      <c r="B15" s="4">
        <v>96</v>
      </c>
      <c r="C15" s="4">
        <v>0</v>
      </c>
      <c r="D15" s="4">
        <v>0</v>
      </c>
      <c r="E15" s="4">
        <v>14</v>
      </c>
      <c r="F15" s="4">
        <v>84</v>
      </c>
      <c r="G15" s="4">
        <v>1</v>
      </c>
      <c r="H15" s="4">
        <v>5</v>
      </c>
      <c r="I15" s="4">
        <v>64</v>
      </c>
      <c r="J15" s="4">
        <v>13</v>
      </c>
      <c r="K15" s="13">
        <f t="shared" si="1"/>
        <v>227</v>
      </c>
      <c r="L15" s="4">
        <v>179</v>
      </c>
      <c r="M15" s="4">
        <v>48</v>
      </c>
      <c r="N15" s="5" t="s">
        <v>18</v>
      </c>
      <c r="O15" s="19"/>
    </row>
    <row r="16" spans="1:15" ht="24.95" customHeight="1" x14ac:dyDescent="0.2">
      <c r="A16" s="13">
        <f t="shared" si="0"/>
        <v>142</v>
      </c>
      <c r="B16" s="4">
        <v>39</v>
      </c>
      <c r="C16" s="4">
        <v>0</v>
      </c>
      <c r="D16" s="4">
        <v>0</v>
      </c>
      <c r="E16" s="4">
        <v>4</v>
      </c>
      <c r="F16" s="4">
        <v>46</v>
      </c>
      <c r="G16" s="4">
        <v>5</v>
      </c>
      <c r="H16" s="4">
        <v>8</v>
      </c>
      <c r="I16" s="4">
        <v>31</v>
      </c>
      <c r="J16" s="4">
        <v>9</v>
      </c>
      <c r="K16" s="13">
        <f t="shared" si="1"/>
        <v>141</v>
      </c>
      <c r="L16" s="4">
        <v>117</v>
      </c>
      <c r="M16" s="4">
        <v>24</v>
      </c>
      <c r="N16" s="5" t="s">
        <v>19</v>
      </c>
      <c r="O16" s="19"/>
    </row>
    <row r="17" spans="1:15" ht="24.95" customHeight="1" x14ac:dyDescent="0.2">
      <c r="A17" s="13">
        <f t="shared" si="0"/>
        <v>636</v>
      </c>
      <c r="B17" s="4">
        <v>345</v>
      </c>
      <c r="C17" s="4">
        <v>0</v>
      </c>
      <c r="D17" s="4">
        <v>0</v>
      </c>
      <c r="E17" s="4">
        <v>6</v>
      </c>
      <c r="F17" s="4">
        <v>149</v>
      </c>
      <c r="G17" s="4">
        <v>0</v>
      </c>
      <c r="H17" s="4">
        <v>53</v>
      </c>
      <c r="I17" s="4">
        <v>46</v>
      </c>
      <c r="J17" s="4">
        <v>37</v>
      </c>
      <c r="K17" s="13">
        <f t="shared" si="1"/>
        <v>530</v>
      </c>
      <c r="L17" s="4">
        <v>115</v>
      </c>
      <c r="M17" s="4">
        <v>415</v>
      </c>
      <c r="N17" s="5" t="s">
        <v>20</v>
      </c>
      <c r="O17" s="19"/>
    </row>
    <row r="18" spans="1:15" ht="24.95" customHeight="1" x14ac:dyDescent="0.2">
      <c r="A18" s="13">
        <f t="shared" si="0"/>
        <v>363</v>
      </c>
      <c r="B18" s="4">
        <v>61</v>
      </c>
      <c r="C18" s="4">
        <v>2</v>
      </c>
      <c r="D18" s="4">
        <v>0</v>
      </c>
      <c r="E18" s="4">
        <v>36</v>
      </c>
      <c r="F18" s="4">
        <v>89</v>
      </c>
      <c r="G18" s="4">
        <v>1</v>
      </c>
      <c r="H18" s="4">
        <v>8</v>
      </c>
      <c r="I18" s="4">
        <v>59</v>
      </c>
      <c r="J18" s="4">
        <v>107</v>
      </c>
      <c r="K18" s="13">
        <f t="shared" si="1"/>
        <v>224</v>
      </c>
      <c r="L18" s="4">
        <v>99</v>
      </c>
      <c r="M18" s="4">
        <v>125</v>
      </c>
      <c r="N18" s="5" t="s">
        <v>21</v>
      </c>
      <c r="O18" s="19"/>
    </row>
    <row r="19" spans="1:15" ht="24.95" customHeight="1" x14ac:dyDescent="0.2">
      <c r="A19" s="13">
        <f t="shared" si="0"/>
        <v>1633</v>
      </c>
      <c r="B19" s="7">
        <v>192</v>
      </c>
      <c r="C19" s="7">
        <v>0</v>
      </c>
      <c r="D19" s="7">
        <v>527</v>
      </c>
      <c r="E19" s="7">
        <v>137</v>
      </c>
      <c r="F19" s="7">
        <v>209</v>
      </c>
      <c r="G19" s="7">
        <v>1</v>
      </c>
      <c r="H19" s="7">
        <v>109</v>
      </c>
      <c r="I19" s="7">
        <v>131</v>
      </c>
      <c r="J19" s="7">
        <v>327</v>
      </c>
      <c r="K19" s="13">
        <f t="shared" si="1"/>
        <v>1100</v>
      </c>
      <c r="L19" s="7">
        <v>819</v>
      </c>
      <c r="M19" s="7">
        <v>281</v>
      </c>
      <c r="N19" s="8" t="s">
        <v>22</v>
      </c>
      <c r="O19" s="19"/>
    </row>
    <row r="20" spans="1:15" ht="24.95" customHeight="1" x14ac:dyDescent="0.2">
      <c r="A20" s="13">
        <f t="shared" si="0"/>
        <v>2217</v>
      </c>
      <c r="B20" s="4">
        <v>325</v>
      </c>
      <c r="C20" s="4">
        <v>696</v>
      </c>
      <c r="D20" s="4">
        <v>256</v>
      </c>
      <c r="E20" s="4">
        <v>49</v>
      </c>
      <c r="F20" s="4">
        <v>513</v>
      </c>
      <c r="G20" s="4">
        <v>0</v>
      </c>
      <c r="H20" s="4">
        <v>108</v>
      </c>
      <c r="I20" s="4">
        <v>189</v>
      </c>
      <c r="J20" s="4">
        <v>81</v>
      </c>
      <c r="K20" s="13">
        <f t="shared" si="1"/>
        <v>1509</v>
      </c>
      <c r="L20" s="4">
        <v>1307</v>
      </c>
      <c r="M20" s="4">
        <v>202</v>
      </c>
      <c r="N20" s="5" t="s">
        <v>23</v>
      </c>
      <c r="O20" s="19"/>
    </row>
    <row r="21" spans="1:15" ht="24.95" customHeight="1" x14ac:dyDescent="0.2">
      <c r="A21" s="13">
        <f t="shared" si="0"/>
        <v>1051</v>
      </c>
      <c r="B21" s="4">
        <v>245</v>
      </c>
      <c r="C21" s="4">
        <v>0</v>
      </c>
      <c r="D21" s="4">
        <v>0</v>
      </c>
      <c r="E21" s="4">
        <v>5</v>
      </c>
      <c r="F21" s="4">
        <v>259</v>
      </c>
      <c r="G21" s="4">
        <v>0</v>
      </c>
      <c r="H21" s="4">
        <v>16</v>
      </c>
      <c r="I21" s="4">
        <v>212</v>
      </c>
      <c r="J21" s="4">
        <v>314</v>
      </c>
      <c r="K21" s="13">
        <f t="shared" si="1"/>
        <v>668</v>
      </c>
      <c r="L21" s="4">
        <v>294</v>
      </c>
      <c r="M21" s="4">
        <v>374</v>
      </c>
      <c r="N21" s="5" t="s">
        <v>24</v>
      </c>
      <c r="O21" s="19"/>
    </row>
    <row r="22" spans="1:15" ht="24.95" customHeight="1" x14ac:dyDescent="0.2">
      <c r="A22" s="13">
        <f t="shared" si="0"/>
        <v>9232</v>
      </c>
      <c r="B22" s="4">
        <v>1414</v>
      </c>
      <c r="C22" s="4">
        <v>1922</v>
      </c>
      <c r="D22" s="4">
        <v>2059</v>
      </c>
      <c r="E22" s="4">
        <v>343</v>
      </c>
      <c r="F22" s="4">
        <v>1482</v>
      </c>
      <c r="G22" s="4">
        <v>191</v>
      </c>
      <c r="H22" s="4">
        <v>655</v>
      </c>
      <c r="I22" s="4">
        <v>684</v>
      </c>
      <c r="J22" s="4">
        <v>482</v>
      </c>
      <c r="K22" s="13">
        <f t="shared" si="1"/>
        <v>7633</v>
      </c>
      <c r="L22" s="4">
        <v>5431</v>
      </c>
      <c r="M22" s="4">
        <v>2202</v>
      </c>
      <c r="N22" s="9" t="s">
        <v>25</v>
      </c>
      <c r="O22" s="19"/>
    </row>
    <row r="23" spans="1:15" ht="24.95" customHeight="1" x14ac:dyDescent="0.2">
      <c r="A23" s="13">
        <f t="shared" si="0"/>
        <v>16085</v>
      </c>
      <c r="B23" s="13">
        <f t="shared" ref="B23:J23" si="2">SUM(B14:B22)</f>
        <v>2789</v>
      </c>
      <c r="C23" s="13">
        <f t="shared" si="2"/>
        <v>2620</v>
      </c>
      <c r="D23" s="13">
        <f t="shared" si="2"/>
        <v>2842</v>
      </c>
      <c r="E23" s="13">
        <f t="shared" si="2"/>
        <v>617</v>
      </c>
      <c r="F23" s="13">
        <f t="shared" si="2"/>
        <v>3048</v>
      </c>
      <c r="G23" s="13">
        <f t="shared" si="2"/>
        <v>200</v>
      </c>
      <c r="H23" s="13">
        <f t="shared" si="2"/>
        <v>993</v>
      </c>
      <c r="I23" s="13">
        <f t="shared" si="2"/>
        <v>1541</v>
      </c>
      <c r="J23" s="13">
        <f t="shared" si="2"/>
        <v>1435</v>
      </c>
      <c r="K23" s="13">
        <f t="shared" si="1"/>
        <v>12531</v>
      </c>
      <c r="L23" s="13">
        <f>SUM(L14:L22)</f>
        <v>8680</v>
      </c>
      <c r="M23" s="13">
        <f>SUM(M14:M22)</f>
        <v>3851</v>
      </c>
      <c r="N23" s="16" t="s">
        <v>26</v>
      </c>
      <c r="O23" s="16"/>
    </row>
    <row r="24" spans="1:15" ht="24.95" customHeight="1" x14ac:dyDescent="0.2">
      <c r="A24" s="13">
        <f t="shared" si="0"/>
        <v>2721</v>
      </c>
      <c r="B24" s="4">
        <v>237</v>
      </c>
      <c r="C24" s="4">
        <v>0</v>
      </c>
      <c r="D24" s="4">
        <v>0</v>
      </c>
      <c r="E24" s="4">
        <v>127</v>
      </c>
      <c r="F24" s="4">
        <v>906</v>
      </c>
      <c r="G24" s="4">
        <v>0</v>
      </c>
      <c r="H24" s="4">
        <v>78</v>
      </c>
      <c r="I24" s="4">
        <v>205</v>
      </c>
      <c r="J24" s="4">
        <v>1168</v>
      </c>
      <c r="K24" s="13">
        <f t="shared" si="1"/>
        <v>1633</v>
      </c>
      <c r="L24" s="4">
        <v>1307</v>
      </c>
      <c r="M24" s="4">
        <v>326</v>
      </c>
      <c r="N24" s="1" t="s">
        <v>27</v>
      </c>
      <c r="O24" s="19" t="s">
        <v>29</v>
      </c>
    </row>
    <row r="25" spans="1:15" ht="24.95" customHeight="1" x14ac:dyDescent="0.2">
      <c r="A25" s="13">
        <f t="shared" si="0"/>
        <v>1205</v>
      </c>
      <c r="B25" s="4">
        <v>299</v>
      </c>
      <c r="C25" s="4">
        <v>0</v>
      </c>
      <c r="D25" s="4">
        <v>0</v>
      </c>
      <c r="E25" s="4">
        <v>59</v>
      </c>
      <c r="F25" s="4">
        <v>379</v>
      </c>
      <c r="G25" s="4">
        <v>1</v>
      </c>
      <c r="H25" s="4">
        <v>54</v>
      </c>
      <c r="I25" s="4">
        <v>177</v>
      </c>
      <c r="J25" s="4">
        <v>236</v>
      </c>
      <c r="K25" s="13">
        <f t="shared" si="1"/>
        <v>731</v>
      </c>
      <c r="L25" s="4">
        <v>415</v>
      </c>
      <c r="M25" s="7">
        <v>316</v>
      </c>
      <c r="N25" s="2" t="s">
        <v>28</v>
      </c>
      <c r="O25" s="19"/>
    </row>
    <row r="26" spans="1:15" ht="24.95" customHeight="1" x14ac:dyDescent="0.2">
      <c r="A26" s="13">
        <f t="shared" si="0"/>
        <v>2969</v>
      </c>
      <c r="B26" s="4">
        <v>265</v>
      </c>
      <c r="C26" s="4">
        <v>0</v>
      </c>
      <c r="D26" s="4">
        <v>0</v>
      </c>
      <c r="E26" s="4">
        <v>113</v>
      </c>
      <c r="F26" s="4">
        <v>1695</v>
      </c>
      <c r="G26" s="4">
        <v>1</v>
      </c>
      <c r="H26" s="4">
        <v>358</v>
      </c>
      <c r="I26" s="4">
        <v>363</v>
      </c>
      <c r="J26" s="4">
        <v>174</v>
      </c>
      <c r="K26" s="13">
        <f t="shared" si="1"/>
        <v>1907</v>
      </c>
      <c r="L26" s="4">
        <v>1095</v>
      </c>
      <c r="M26" s="4">
        <v>812</v>
      </c>
      <c r="N26" s="2" t="s">
        <v>30</v>
      </c>
      <c r="O26" s="19"/>
    </row>
    <row r="27" spans="1:15" ht="24.95" customHeight="1" x14ac:dyDescent="0.2">
      <c r="A27" s="13">
        <f t="shared" si="0"/>
        <v>3787</v>
      </c>
      <c r="B27" s="4">
        <v>713</v>
      </c>
      <c r="C27" s="4">
        <v>0</v>
      </c>
      <c r="D27" s="4">
        <v>0</v>
      </c>
      <c r="E27" s="4">
        <v>186</v>
      </c>
      <c r="F27" s="4">
        <v>1188</v>
      </c>
      <c r="G27" s="4">
        <v>14</v>
      </c>
      <c r="H27" s="4">
        <v>212</v>
      </c>
      <c r="I27" s="4">
        <v>319</v>
      </c>
      <c r="J27" s="4">
        <v>1155</v>
      </c>
      <c r="K27" s="13">
        <f t="shared" si="1"/>
        <v>2048</v>
      </c>
      <c r="L27" s="4">
        <v>1279</v>
      </c>
      <c r="M27" s="4">
        <v>769</v>
      </c>
      <c r="N27" s="3" t="s">
        <v>31</v>
      </c>
      <c r="O27" s="19"/>
    </row>
    <row r="28" spans="1:15" ht="24.95" customHeight="1" x14ac:dyDescent="0.2">
      <c r="A28" s="13">
        <f t="shared" si="0"/>
        <v>6200</v>
      </c>
      <c r="B28" s="4">
        <v>3919</v>
      </c>
      <c r="C28" s="4">
        <v>0</v>
      </c>
      <c r="D28" s="4">
        <v>0</v>
      </c>
      <c r="E28" s="4">
        <v>853</v>
      </c>
      <c r="F28" s="4">
        <v>618</v>
      </c>
      <c r="G28" s="4">
        <v>301</v>
      </c>
      <c r="H28" s="4">
        <v>104</v>
      </c>
      <c r="I28" s="4">
        <v>88</v>
      </c>
      <c r="J28" s="4">
        <v>317</v>
      </c>
      <c r="K28" s="13">
        <f t="shared" si="1"/>
        <v>2095</v>
      </c>
      <c r="L28" s="4">
        <v>1407</v>
      </c>
      <c r="M28" s="4">
        <v>688</v>
      </c>
      <c r="N28" s="3" t="s">
        <v>32</v>
      </c>
      <c r="O28" s="19"/>
    </row>
    <row r="29" spans="1:15" ht="24.95" customHeight="1" x14ac:dyDescent="0.2">
      <c r="A29" s="13">
        <f t="shared" si="0"/>
        <v>4317</v>
      </c>
      <c r="B29" s="7">
        <v>1052</v>
      </c>
      <c r="C29" s="7">
        <v>386</v>
      </c>
      <c r="D29" s="7">
        <v>0</v>
      </c>
      <c r="E29" s="7">
        <v>351</v>
      </c>
      <c r="F29" s="7">
        <v>847</v>
      </c>
      <c r="G29" s="7">
        <v>31</v>
      </c>
      <c r="H29" s="7">
        <v>213</v>
      </c>
      <c r="I29" s="7">
        <v>277</v>
      </c>
      <c r="J29" s="7">
        <v>1160</v>
      </c>
      <c r="K29" s="13">
        <f t="shared" si="1"/>
        <v>2097</v>
      </c>
      <c r="L29" s="7">
        <v>1458</v>
      </c>
      <c r="M29" s="7">
        <v>639</v>
      </c>
      <c r="N29" s="3" t="s">
        <v>33</v>
      </c>
      <c r="O29" s="19"/>
    </row>
    <row r="30" spans="1:15" ht="24.95" customHeight="1" x14ac:dyDescent="0.2">
      <c r="A30" s="13">
        <f t="shared" si="0"/>
        <v>917</v>
      </c>
      <c r="B30" s="4">
        <v>331</v>
      </c>
      <c r="C30" s="4">
        <v>0</v>
      </c>
      <c r="D30" s="4">
        <v>5</v>
      </c>
      <c r="E30" s="4">
        <v>0</v>
      </c>
      <c r="F30" s="4">
        <v>209</v>
      </c>
      <c r="G30" s="4">
        <v>0</v>
      </c>
      <c r="H30" s="4">
        <v>272</v>
      </c>
      <c r="I30" s="4">
        <v>52</v>
      </c>
      <c r="J30" s="4">
        <v>48</v>
      </c>
      <c r="K30" s="13">
        <f t="shared" si="1"/>
        <v>516</v>
      </c>
      <c r="L30" s="4">
        <v>365</v>
      </c>
      <c r="M30" s="4">
        <v>151</v>
      </c>
      <c r="N30" s="6" t="s">
        <v>34</v>
      </c>
      <c r="O30" s="19"/>
    </row>
    <row r="31" spans="1:15" ht="24.95" customHeight="1" x14ac:dyDescent="0.2">
      <c r="A31" s="13">
        <f t="shared" si="0"/>
        <v>3806</v>
      </c>
      <c r="B31" s="7">
        <v>228</v>
      </c>
      <c r="C31" s="7">
        <v>0</v>
      </c>
      <c r="D31" s="7">
        <v>0</v>
      </c>
      <c r="E31" s="7">
        <v>190</v>
      </c>
      <c r="F31" s="7">
        <v>1366</v>
      </c>
      <c r="G31" s="7">
        <v>9</v>
      </c>
      <c r="H31" s="7">
        <v>358</v>
      </c>
      <c r="I31" s="7">
        <v>482</v>
      </c>
      <c r="J31" s="7">
        <v>1173</v>
      </c>
      <c r="K31" s="13">
        <f t="shared" si="1"/>
        <v>2779</v>
      </c>
      <c r="L31" s="7">
        <v>1463</v>
      </c>
      <c r="M31" s="7">
        <v>1316</v>
      </c>
      <c r="N31" s="6" t="s">
        <v>35</v>
      </c>
      <c r="O31" s="19"/>
    </row>
    <row r="32" spans="1:15" ht="24.95" customHeight="1" x14ac:dyDescent="0.2">
      <c r="A32" s="13">
        <f t="shared" si="0"/>
        <v>1396</v>
      </c>
      <c r="B32" s="7">
        <v>69</v>
      </c>
      <c r="C32" s="7">
        <v>0</v>
      </c>
      <c r="D32" s="7">
        <v>0</v>
      </c>
      <c r="E32" s="7">
        <v>42</v>
      </c>
      <c r="F32" s="7">
        <v>650</v>
      </c>
      <c r="G32" s="7">
        <v>0</v>
      </c>
      <c r="H32" s="7">
        <v>34</v>
      </c>
      <c r="I32" s="7">
        <v>123</v>
      </c>
      <c r="J32" s="7">
        <v>478</v>
      </c>
      <c r="K32" s="13">
        <f t="shared" si="1"/>
        <v>839</v>
      </c>
      <c r="L32" s="7">
        <v>491</v>
      </c>
      <c r="M32" s="7">
        <v>348</v>
      </c>
      <c r="N32" s="6" t="s">
        <v>36</v>
      </c>
      <c r="O32" s="19"/>
    </row>
    <row r="33" spans="1:15" ht="24.95" customHeight="1" x14ac:dyDescent="0.2">
      <c r="A33" s="13">
        <f t="shared" si="0"/>
        <v>28480</v>
      </c>
      <c r="B33" s="7">
        <v>2773</v>
      </c>
      <c r="C33" s="7">
        <v>5581</v>
      </c>
      <c r="D33" s="7">
        <v>1345</v>
      </c>
      <c r="E33" s="7">
        <v>1240</v>
      </c>
      <c r="F33" s="7">
        <v>4393</v>
      </c>
      <c r="G33" s="7">
        <v>649</v>
      </c>
      <c r="H33" s="7">
        <v>1018</v>
      </c>
      <c r="I33" s="7">
        <v>1014</v>
      </c>
      <c r="J33" s="7">
        <v>10467</v>
      </c>
      <c r="K33" s="13">
        <f t="shared" si="1"/>
        <v>13289</v>
      </c>
      <c r="L33" s="7">
        <v>11345</v>
      </c>
      <c r="M33" s="7">
        <v>1944</v>
      </c>
      <c r="N33" s="3" t="s">
        <v>37</v>
      </c>
      <c r="O33" s="19"/>
    </row>
    <row r="34" spans="1:15" ht="24.95" customHeight="1" x14ac:dyDescent="0.2">
      <c r="A34" s="13">
        <f t="shared" si="0"/>
        <v>47350</v>
      </c>
      <c r="B34" s="7">
        <v>8898</v>
      </c>
      <c r="C34" s="7">
        <v>8914</v>
      </c>
      <c r="D34" s="7">
        <v>7089</v>
      </c>
      <c r="E34" s="7">
        <v>2263</v>
      </c>
      <c r="F34" s="7">
        <v>4550</v>
      </c>
      <c r="G34" s="7">
        <v>236</v>
      </c>
      <c r="H34" s="7">
        <v>4117</v>
      </c>
      <c r="I34" s="7">
        <v>1656</v>
      </c>
      <c r="J34" s="7">
        <v>9627</v>
      </c>
      <c r="K34" s="13">
        <f t="shared" si="1"/>
        <v>18229</v>
      </c>
      <c r="L34" s="7">
        <v>12791</v>
      </c>
      <c r="M34" s="7">
        <v>5438</v>
      </c>
      <c r="N34" s="3" t="s">
        <v>38</v>
      </c>
      <c r="O34" s="19"/>
    </row>
    <row r="35" spans="1:15" ht="24.95" customHeight="1" x14ac:dyDescent="0.2">
      <c r="A35" s="13">
        <f t="shared" si="0"/>
        <v>1862</v>
      </c>
      <c r="B35" s="4">
        <v>301</v>
      </c>
      <c r="C35" s="4">
        <v>0</v>
      </c>
      <c r="D35" s="4">
        <v>0</v>
      </c>
      <c r="E35" s="4">
        <v>72</v>
      </c>
      <c r="F35" s="4">
        <v>650</v>
      </c>
      <c r="G35" s="4">
        <v>0</v>
      </c>
      <c r="H35" s="4">
        <v>205</v>
      </c>
      <c r="I35" s="4">
        <v>155</v>
      </c>
      <c r="J35" s="4">
        <v>479</v>
      </c>
      <c r="K35" s="13">
        <f t="shared" si="1"/>
        <v>994</v>
      </c>
      <c r="L35" s="4">
        <v>654</v>
      </c>
      <c r="M35" s="4">
        <v>340</v>
      </c>
      <c r="N35" s="6" t="s">
        <v>39</v>
      </c>
      <c r="O35" s="19"/>
    </row>
    <row r="36" spans="1:15" ht="24.95" customHeight="1" x14ac:dyDescent="0.2">
      <c r="A36" s="13">
        <f t="shared" si="0"/>
        <v>2289</v>
      </c>
      <c r="B36" s="4">
        <v>180</v>
      </c>
      <c r="C36" s="4">
        <v>0</v>
      </c>
      <c r="D36" s="4">
        <v>0</v>
      </c>
      <c r="E36" s="4">
        <v>73</v>
      </c>
      <c r="F36" s="4">
        <v>632</v>
      </c>
      <c r="G36" s="4">
        <v>0</v>
      </c>
      <c r="H36" s="4">
        <v>84</v>
      </c>
      <c r="I36" s="4">
        <v>194</v>
      </c>
      <c r="J36" s="4">
        <v>1126</v>
      </c>
      <c r="K36" s="13">
        <f t="shared" si="1"/>
        <v>1144</v>
      </c>
      <c r="L36" s="4">
        <v>683</v>
      </c>
      <c r="M36" s="4">
        <v>461</v>
      </c>
      <c r="N36" s="3" t="s">
        <v>40</v>
      </c>
      <c r="O36" s="19"/>
    </row>
    <row r="37" spans="1:15" ht="24.95" customHeight="1" x14ac:dyDescent="0.2">
      <c r="A37" s="13">
        <f t="shared" si="0"/>
        <v>2264</v>
      </c>
      <c r="B37" s="4">
        <v>447</v>
      </c>
      <c r="C37" s="4">
        <v>0</v>
      </c>
      <c r="D37" s="4">
        <v>0</v>
      </c>
      <c r="E37" s="4">
        <v>110</v>
      </c>
      <c r="F37" s="4">
        <v>870</v>
      </c>
      <c r="G37" s="4">
        <v>1</v>
      </c>
      <c r="H37" s="4">
        <v>161</v>
      </c>
      <c r="I37" s="4">
        <v>133</v>
      </c>
      <c r="J37" s="4">
        <v>542</v>
      </c>
      <c r="K37" s="13">
        <f t="shared" si="1"/>
        <v>1352</v>
      </c>
      <c r="L37" s="4">
        <v>1078</v>
      </c>
      <c r="M37" s="4">
        <v>274</v>
      </c>
      <c r="N37" s="3" t="s">
        <v>41</v>
      </c>
      <c r="O37" s="19"/>
    </row>
    <row r="38" spans="1:15" ht="24.95" customHeight="1" x14ac:dyDescent="0.2">
      <c r="A38" s="13">
        <f t="shared" si="0"/>
        <v>438</v>
      </c>
      <c r="B38" s="4">
        <v>56</v>
      </c>
      <c r="C38" s="4">
        <v>0</v>
      </c>
      <c r="D38" s="4">
        <v>0</v>
      </c>
      <c r="E38" s="4">
        <v>5</v>
      </c>
      <c r="F38" s="4">
        <v>156</v>
      </c>
      <c r="G38" s="4">
        <v>0</v>
      </c>
      <c r="H38" s="4">
        <v>51</v>
      </c>
      <c r="I38" s="4">
        <v>42</v>
      </c>
      <c r="J38" s="4">
        <v>128</v>
      </c>
      <c r="K38" s="13">
        <f t="shared" si="1"/>
        <v>281</v>
      </c>
      <c r="L38" s="4">
        <v>250</v>
      </c>
      <c r="M38" s="4">
        <v>31</v>
      </c>
      <c r="N38" s="6" t="s">
        <v>42</v>
      </c>
      <c r="O38" s="19"/>
    </row>
    <row r="39" spans="1:15" ht="24.95" customHeight="1" x14ac:dyDescent="0.2">
      <c r="A39" s="13">
        <f t="shared" si="0"/>
        <v>1071</v>
      </c>
      <c r="B39" s="4">
        <v>84</v>
      </c>
      <c r="C39" s="4">
        <v>0</v>
      </c>
      <c r="D39" s="4">
        <v>0</v>
      </c>
      <c r="E39" s="4">
        <v>34</v>
      </c>
      <c r="F39" s="4">
        <v>678</v>
      </c>
      <c r="G39" s="4">
        <v>0</v>
      </c>
      <c r="H39" s="4">
        <v>55</v>
      </c>
      <c r="I39" s="4">
        <v>75</v>
      </c>
      <c r="J39" s="4">
        <v>145</v>
      </c>
      <c r="K39" s="13">
        <f t="shared" si="1"/>
        <v>520</v>
      </c>
      <c r="L39" s="4">
        <v>420</v>
      </c>
      <c r="M39" s="4">
        <v>100</v>
      </c>
      <c r="N39" s="3" t="s">
        <v>43</v>
      </c>
      <c r="O39" s="19"/>
    </row>
    <row r="40" spans="1:15" ht="24.95" customHeight="1" x14ac:dyDescent="0.2">
      <c r="A40" s="13">
        <f t="shared" si="0"/>
        <v>2838</v>
      </c>
      <c r="B40" s="4">
        <v>639</v>
      </c>
      <c r="C40" s="4">
        <v>0</v>
      </c>
      <c r="D40" s="4">
        <v>0</v>
      </c>
      <c r="E40" s="4">
        <v>170</v>
      </c>
      <c r="F40" s="4">
        <v>736</v>
      </c>
      <c r="G40" s="4">
        <v>1</v>
      </c>
      <c r="H40" s="4">
        <v>352</v>
      </c>
      <c r="I40" s="4">
        <v>239</v>
      </c>
      <c r="J40" s="4">
        <v>701</v>
      </c>
      <c r="K40" s="13">
        <f t="shared" si="1"/>
        <v>1788</v>
      </c>
      <c r="L40" s="4">
        <v>1440</v>
      </c>
      <c r="M40" s="4">
        <v>348</v>
      </c>
      <c r="N40" s="3" t="s">
        <v>44</v>
      </c>
      <c r="O40" s="19"/>
    </row>
    <row r="41" spans="1:15" ht="24.95" customHeight="1" x14ac:dyDescent="0.2">
      <c r="A41" s="13">
        <f t="shared" si="0"/>
        <v>1773</v>
      </c>
      <c r="B41" s="4">
        <v>288</v>
      </c>
      <c r="C41" s="4">
        <v>0</v>
      </c>
      <c r="D41" s="4">
        <v>0</v>
      </c>
      <c r="E41" s="4">
        <v>168</v>
      </c>
      <c r="F41" s="4">
        <v>765</v>
      </c>
      <c r="G41" s="4">
        <v>2</v>
      </c>
      <c r="H41" s="4">
        <v>153</v>
      </c>
      <c r="I41" s="4">
        <v>129</v>
      </c>
      <c r="J41" s="4">
        <v>268</v>
      </c>
      <c r="K41" s="13">
        <f t="shared" si="1"/>
        <v>1174</v>
      </c>
      <c r="L41" s="4">
        <v>833</v>
      </c>
      <c r="M41" s="4">
        <v>341</v>
      </c>
      <c r="N41" s="3" t="s">
        <v>45</v>
      </c>
      <c r="O41" s="19"/>
    </row>
    <row r="42" spans="1:15" ht="24.95" customHeight="1" x14ac:dyDescent="0.2">
      <c r="A42" s="13">
        <f t="shared" si="0"/>
        <v>8390</v>
      </c>
      <c r="B42" s="4">
        <v>1859</v>
      </c>
      <c r="C42" s="4">
        <v>0</v>
      </c>
      <c r="D42" s="4">
        <v>0</v>
      </c>
      <c r="E42" s="4">
        <v>537</v>
      </c>
      <c r="F42" s="4">
        <v>1588</v>
      </c>
      <c r="G42" s="4">
        <v>4</v>
      </c>
      <c r="H42" s="4">
        <v>514</v>
      </c>
      <c r="I42" s="4">
        <v>833</v>
      </c>
      <c r="J42" s="4">
        <v>3055</v>
      </c>
      <c r="K42" s="13">
        <f t="shared" si="1"/>
        <v>3942</v>
      </c>
      <c r="L42" s="4">
        <v>2613</v>
      </c>
      <c r="M42" s="4">
        <v>1329</v>
      </c>
      <c r="N42" s="3" t="s">
        <v>46</v>
      </c>
      <c r="O42" s="19"/>
    </row>
    <row r="43" spans="1:15" ht="24.95" customHeight="1" x14ac:dyDescent="0.2">
      <c r="A43" s="13">
        <f t="shared" si="0"/>
        <v>5</v>
      </c>
      <c r="B43" s="7">
        <v>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4</v>
      </c>
      <c r="K43" s="13">
        <f t="shared" si="1"/>
        <v>5</v>
      </c>
      <c r="L43" s="7">
        <v>0</v>
      </c>
      <c r="M43" s="7">
        <v>5</v>
      </c>
      <c r="N43" s="3" t="s">
        <v>47</v>
      </c>
      <c r="O43" s="19"/>
    </row>
    <row r="44" spans="1:15" ht="24.95" customHeight="1" x14ac:dyDescent="0.2">
      <c r="A44" s="13">
        <f t="shared" si="0"/>
        <v>6105</v>
      </c>
      <c r="B44" s="4">
        <v>1518</v>
      </c>
      <c r="C44" s="4">
        <v>0</v>
      </c>
      <c r="D44" s="4">
        <v>0</v>
      </c>
      <c r="E44" s="4">
        <v>112</v>
      </c>
      <c r="F44" s="4">
        <v>1701</v>
      </c>
      <c r="G44" s="4">
        <v>0</v>
      </c>
      <c r="H44" s="4">
        <v>374</v>
      </c>
      <c r="I44" s="4">
        <v>377</v>
      </c>
      <c r="J44" s="4">
        <v>2023</v>
      </c>
      <c r="K44" s="13">
        <f t="shared" si="1"/>
        <v>3464</v>
      </c>
      <c r="L44" s="4">
        <v>2677</v>
      </c>
      <c r="M44" s="4">
        <v>787</v>
      </c>
      <c r="N44" s="3" t="s">
        <v>48</v>
      </c>
      <c r="O44" s="19"/>
    </row>
    <row r="45" spans="1:15" ht="24.95" customHeight="1" x14ac:dyDescent="0.2">
      <c r="A45" s="13">
        <f t="shared" si="0"/>
        <v>731</v>
      </c>
      <c r="B45" s="4">
        <v>155</v>
      </c>
      <c r="C45" s="4">
        <v>0</v>
      </c>
      <c r="D45" s="4">
        <v>0</v>
      </c>
      <c r="E45" s="4">
        <v>43</v>
      </c>
      <c r="F45" s="4">
        <v>139</v>
      </c>
      <c r="G45" s="4">
        <v>0</v>
      </c>
      <c r="H45" s="4">
        <v>139</v>
      </c>
      <c r="I45" s="4">
        <v>44</v>
      </c>
      <c r="J45" s="4">
        <v>211</v>
      </c>
      <c r="K45" s="13">
        <f t="shared" si="1"/>
        <v>391</v>
      </c>
      <c r="L45" s="4">
        <v>301</v>
      </c>
      <c r="M45" s="4">
        <v>90</v>
      </c>
      <c r="N45" s="3" t="s">
        <v>49</v>
      </c>
      <c r="O45" s="19"/>
    </row>
    <row r="46" spans="1:15" ht="24.95" customHeight="1" x14ac:dyDescent="0.2">
      <c r="A46" s="13">
        <f t="shared" si="0"/>
        <v>2517</v>
      </c>
      <c r="B46" s="4">
        <v>644</v>
      </c>
      <c r="C46" s="4">
        <v>0</v>
      </c>
      <c r="D46" s="4">
        <v>1</v>
      </c>
      <c r="E46" s="4">
        <v>147</v>
      </c>
      <c r="F46" s="4">
        <v>670</v>
      </c>
      <c r="G46" s="4">
        <v>25</v>
      </c>
      <c r="H46" s="4">
        <v>101</v>
      </c>
      <c r="I46" s="4">
        <v>269</v>
      </c>
      <c r="J46" s="4">
        <v>660</v>
      </c>
      <c r="K46" s="13">
        <f t="shared" si="1"/>
        <v>1255</v>
      </c>
      <c r="L46" s="4">
        <v>868</v>
      </c>
      <c r="M46" s="4">
        <v>387</v>
      </c>
      <c r="N46" s="6" t="s">
        <v>50</v>
      </c>
      <c r="O46" s="19"/>
    </row>
    <row r="47" spans="1:15" ht="24.95" customHeight="1" x14ac:dyDescent="0.2">
      <c r="A47" s="13">
        <f t="shared" ref="A47:J47" si="3">SUM(A24:A46)</f>
        <v>133431</v>
      </c>
      <c r="B47" s="13">
        <f t="shared" si="3"/>
        <v>24956</v>
      </c>
      <c r="C47" s="13">
        <f t="shared" si="3"/>
        <v>14881</v>
      </c>
      <c r="D47" s="13">
        <f t="shared" si="3"/>
        <v>8440</v>
      </c>
      <c r="E47" s="13">
        <f t="shared" si="3"/>
        <v>6895</v>
      </c>
      <c r="F47" s="13">
        <f t="shared" si="3"/>
        <v>25386</v>
      </c>
      <c r="G47" s="13">
        <f t="shared" si="3"/>
        <v>1275</v>
      </c>
      <c r="H47" s="13">
        <f t="shared" si="3"/>
        <v>9007</v>
      </c>
      <c r="I47" s="13">
        <f t="shared" si="3"/>
        <v>7246</v>
      </c>
      <c r="J47" s="13">
        <f t="shared" si="3"/>
        <v>35345</v>
      </c>
      <c r="K47" s="13">
        <f t="shared" si="1"/>
        <v>62473</v>
      </c>
      <c r="L47" s="13">
        <f>SUM(L24:L46)</f>
        <v>45233</v>
      </c>
      <c r="M47" s="13">
        <f>SUM(M24:M46)</f>
        <v>17240</v>
      </c>
      <c r="N47" s="30" t="s">
        <v>51</v>
      </c>
      <c r="O47" s="30"/>
    </row>
    <row r="48" spans="1:15" ht="24.95" customHeight="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ht="24.95" customHeight="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 ht="4.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 ht="20.100000000000001" customHeight="1" x14ac:dyDescent="0.2">
      <c r="A51" s="27" t="s">
        <v>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1:15" ht="20.100000000000001" customHeight="1" x14ac:dyDescent="0.2">
      <c r="A52" s="28" t="s">
        <v>101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ht="24.95" customHeight="1" x14ac:dyDescent="0.2">
      <c r="A53" s="16" t="s">
        <v>2</v>
      </c>
      <c r="B53" s="17" t="s">
        <v>103</v>
      </c>
      <c r="C53" s="17"/>
      <c r="D53" s="17"/>
      <c r="E53" s="17"/>
      <c r="F53" s="17"/>
      <c r="G53" s="17"/>
      <c r="H53" s="17"/>
      <c r="I53" s="17"/>
      <c r="J53" s="17"/>
      <c r="K53" s="17" t="s">
        <v>105</v>
      </c>
      <c r="L53" s="17"/>
      <c r="M53" s="17"/>
      <c r="N53" s="18" t="s">
        <v>1</v>
      </c>
      <c r="O53" s="18"/>
    </row>
    <row r="54" spans="1:15" ht="24.95" customHeight="1" x14ac:dyDescent="0.2">
      <c r="A54" s="16"/>
      <c r="B54" s="13" t="s">
        <v>3</v>
      </c>
      <c r="C54" s="13" t="s">
        <v>4</v>
      </c>
      <c r="D54" s="13" t="s">
        <v>5</v>
      </c>
      <c r="E54" s="13" t="s">
        <v>6</v>
      </c>
      <c r="F54" s="13" t="s">
        <v>7</v>
      </c>
      <c r="G54" s="13" t="s">
        <v>8</v>
      </c>
      <c r="H54" s="13" t="s">
        <v>9</v>
      </c>
      <c r="I54" s="13" t="s">
        <v>10</v>
      </c>
      <c r="J54" s="13" t="s">
        <v>11</v>
      </c>
      <c r="K54" s="13" t="s">
        <v>2</v>
      </c>
      <c r="L54" s="13" t="s">
        <v>12</v>
      </c>
      <c r="M54" s="13" t="s">
        <v>13</v>
      </c>
      <c r="N54" s="12" t="s">
        <v>14</v>
      </c>
      <c r="O54" s="12" t="s">
        <v>15</v>
      </c>
    </row>
    <row r="55" spans="1:15" ht="24.95" customHeight="1" x14ac:dyDescent="0.2">
      <c r="A55" s="13">
        <f t="shared" ref="A55:A84" si="4">SUM(B55:J55)</f>
        <v>5477</v>
      </c>
      <c r="B55" s="4">
        <v>955</v>
      </c>
      <c r="C55" s="4">
        <v>0</v>
      </c>
      <c r="D55" s="4">
        <v>0</v>
      </c>
      <c r="E55" s="4">
        <v>182</v>
      </c>
      <c r="F55" s="4">
        <v>1712</v>
      </c>
      <c r="G55" s="4">
        <v>0</v>
      </c>
      <c r="H55" s="4">
        <v>588</v>
      </c>
      <c r="I55" s="4">
        <v>418</v>
      </c>
      <c r="J55" s="4">
        <v>1622</v>
      </c>
      <c r="K55" s="13">
        <f>SUM(L55:M55)</f>
        <v>2860</v>
      </c>
      <c r="L55" s="4">
        <v>2305</v>
      </c>
      <c r="M55" s="4">
        <v>555</v>
      </c>
      <c r="N55" s="2" t="s">
        <v>52</v>
      </c>
      <c r="O55" s="19" t="s">
        <v>97</v>
      </c>
    </row>
    <row r="56" spans="1:15" ht="24.95" customHeight="1" x14ac:dyDescent="0.2">
      <c r="A56" s="13">
        <f t="shared" si="4"/>
        <v>17605</v>
      </c>
      <c r="B56" s="4">
        <v>7296</v>
      </c>
      <c r="C56" s="4">
        <v>1305</v>
      </c>
      <c r="D56" s="4">
        <v>1468</v>
      </c>
      <c r="E56" s="4">
        <v>1045</v>
      </c>
      <c r="F56" s="4">
        <v>3240</v>
      </c>
      <c r="G56" s="4">
        <v>218</v>
      </c>
      <c r="H56" s="4">
        <v>1253</v>
      </c>
      <c r="I56" s="4">
        <v>999</v>
      </c>
      <c r="J56" s="4">
        <v>781</v>
      </c>
      <c r="K56" s="13">
        <f>SUM(L56:M56)</f>
        <v>9762</v>
      </c>
      <c r="L56" s="4">
        <v>7135</v>
      </c>
      <c r="M56" s="4">
        <v>2627</v>
      </c>
      <c r="N56" s="3" t="s">
        <v>38</v>
      </c>
      <c r="O56" s="19"/>
    </row>
    <row r="57" spans="1:15" ht="24.95" customHeight="1" x14ac:dyDescent="0.2">
      <c r="A57" s="13">
        <f t="shared" si="4"/>
        <v>3771</v>
      </c>
      <c r="B57" s="4">
        <v>1015</v>
      </c>
      <c r="C57" s="4">
        <v>0</v>
      </c>
      <c r="D57" s="4">
        <v>0</v>
      </c>
      <c r="E57" s="4">
        <v>134</v>
      </c>
      <c r="F57" s="4">
        <v>1449</v>
      </c>
      <c r="G57" s="4">
        <v>0</v>
      </c>
      <c r="H57" s="4">
        <v>367</v>
      </c>
      <c r="I57" s="4">
        <v>181</v>
      </c>
      <c r="J57" s="4">
        <v>625</v>
      </c>
      <c r="K57" s="13">
        <f>SUM(L57:M57)</f>
        <v>2509</v>
      </c>
      <c r="L57" s="4">
        <v>972</v>
      </c>
      <c r="M57" s="4">
        <v>1537</v>
      </c>
      <c r="N57" s="3" t="s">
        <v>53</v>
      </c>
      <c r="O57" s="19"/>
    </row>
    <row r="58" spans="1:15" ht="24.95" customHeight="1" x14ac:dyDescent="0.2">
      <c r="A58" s="13">
        <f t="shared" si="4"/>
        <v>180</v>
      </c>
      <c r="B58" s="4">
        <v>1</v>
      </c>
      <c r="C58" s="4">
        <v>0</v>
      </c>
      <c r="D58" s="4">
        <v>0</v>
      </c>
      <c r="E58" s="4">
        <v>4</v>
      </c>
      <c r="F58" s="4">
        <v>137</v>
      </c>
      <c r="G58" s="4">
        <v>0</v>
      </c>
      <c r="H58" s="4">
        <v>2</v>
      </c>
      <c r="I58" s="4">
        <v>28</v>
      </c>
      <c r="J58" s="4">
        <v>8</v>
      </c>
      <c r="K58" s="13">
        <f>SUM(L58:M58)</f>
        <v>180</v>
      </c>
      <c r="L58" s="4">
        <v>90</v>
      </c>
      <c r="M58" s="4">
        <v>90</v>
      </c>
      <c r="N58" s="3" t="s">
        <v>54</v>
      </c>
      <c r="O58" s="19"/>
    </row>
    <row r="59" spans="1:15" ht="24.95" customHeight="1" x14ac:dyDescent="0.2">
      <c r="A59" s="13">
        <f t="shared" si="4"/>
        <v>944</v>
      </c>
      <c r="B59" s="4">
        <v>47</v>
      </c>
      <c r="C59" s="4">
        <v>0</v>
      </c>
      <c r="D59" s="4">
        <v>0</v>
      </c>
      <c r="E59" s="4">
        <v>62</v>
      </c>
      <c r="F59" s="4">
        <v>543</v>
      </c>
      <c r="G59" s="4">
        <v>0</v>
      </c>
      <c r="H59" s="4">
        <v>153</v>
      </c>
      <c r="I59" s="4">
        <v>108</v>
      </c>
      <c r="J59" s="4">
        <v>31</v>
      </c>
      <c r="K59" s="13">
        <f>SUM(L59:M59)</f>
        <v>812</v>
      </c>
      <c r="L59" s="4">
        <v>691</v>
      </c>
      <c r="M59" s="4">
        <v>121</v>
      </c>
      <c r="N59" s="2" t="s">
        <v>55</v>
      </c>
      <c r="O59" s="19"/>
    </row>
    <row r="60" spans="1:15" ht="24.95" customHeight="1" x14ac:dyDescent="0.2">
      <c r="A60" s="13">
        <f t="shared" si="4"/>
        <v>27977</v>
      </c>
      <c r="B60" s="13">
        <f t="shared" ref="B60:M60" si="5">SUM(B55:B59)</f>
        <v>9314</v>
      </c>
      <c r="C60" s="13">
        <f t="shared" si="5"/>
        <v>1305</v>
      </c>
      <c r="D60" s="13">
        <f t="shared" si="5"/>
        <v>1468</v>
      </c>
      <c r="E60" s="13">
        <f t="shared" si="5"/>
        <v>1427</v>
      </c>
      <c r="F60" s="13">
        <f t="shared" si="5"/>
        <v>7081</v>
      </c>
      <c r="G60" s="13">
        <f t="shared" si="5"/>
        <v>218</v>
      </c>
      <c r="H60" s="13">
        <f t="shared" si="5"/>
        <v>2363</v>
      </c>
      <c r="I60" s="13">
        <f t="shared" si="5"/>
        <v>1734</v>
      </c>
      <c r="J60" s="13">
        <f t="shared" si="5"/>
        <v>3067</v>
      </c>
      <c r="K60" s="13">
        <f t="shared" si="5"/>
        <v>16123</v>
      </c>
      <c r="L60" s="13">
        <f t="shared" si="5"/>
        <v>11193</v>
      </c>
      <c r="M60" s="13">
        <f t="shared" si="5"/>
        <v>4930</v>
      </c>
      <c r="N60" s="20" t="s">
        <v>56</v>
      </c>
      <c r="O60" s="20"/>
    </row>
    <row r="61" spans="1:15" ht="24.95" customHeight="1" x14ac:dyDescent="0.2">
      <c r="A61" s="13">
        <f t="shared" si="4"/>
        <v>834</v>
      </c>
      <c r="B61" s="4">
        <v>431</v>
      </c>
      <c r="C61" s="4">
        <v>0</v>
      </c>
      <c r="D61" s="4">
        <v>0</v>
      </c>
      <c r="E61" s="4">
        <v>7</v>
      </c>
      <c r="F61" s="4">
        <v>156</v>
      </c>
      <c r="G61" s="4">
        <v>0</v>
      </c>
      <c r="H61" s="4">
        <v>17</v>
      </c>
      <c r="I61" s="4">
        <v>42</v>
      </c>
      <c r="J61" s="4">
        <v>181</v>
      </c>
      <c r="K61" s="13">
        <f t="shared" ref="K61:K84" si="6">SUM(L61:M61)</f>
        <v>218</v>
      </c>
      <c r="L61" s="4">
        <v>146</v>
      </c>
      <c r="M61" s="4">
        <v>72</v>
      </c>
      <c r="N61" s="10" t="s">
        <v>57</v>
      </c>
      <c r="O61" s="19" t="s">
        <v>98</v>
      </c>
    </row>
    <row r="62" spans="1:15" ht="24.95" customHeight="1" x14ac:dyDescent="0.2">
      <c r="A62" s="13">
        <f t="shared" si="4"/>
        <v>3640</v>
      </c>
      <c r="B62" s="4">
        <v>1851</v>
      </c>
      <c r="C62" s="4">
        <v>0</v>
      </c>
      <c r="D62" s="4">
        <v>0</v>
      </c>
      <c r="E62" s="4">
        <v>23</v>
      </c>
      <c r="F62" s="4">
        <v>704</v>
      </c>
      <c r="G62" s="4">
        <v>0</v>
      </c>
      <c r="H62" s="4">
        <v>24</v>
      </c>
      <c r="I62" s="4">
        <v>204</v>
      </c>
      <c r="J62" s="4">
        <v>834</v>
      </c>
      <c r="K62" s="13">
        <f t="shared" si="6"/>
        <v>834</v>
      </c>
      <c r="L62" s="4">
        <v>588</v>
      </c>
      <c r="M62" s="4">
        <v>246</v>
      </c>
      <c r="N62" s="2" t="s">
        <v>58</v>
      </c>
      <c r="O62" s="19"/>
    </row>
    <row r="63" spans="1:15" ht="24.95" customHeight="1" x14ac:dyDescent="0.2">
      <c r="A63" s="13">
        <f t="shared" si="4"/>
        <v>36696</v>
      </c>
      <c r="B63" s="4">
        <v>10093</v>
      </c>
      <c r="C63" s="4">
        <v>3924</v>
      </c>
      <c r="D63" s="4">
        <v>3818</v>
      </c>
      <c r="E63" s="4">
        <v>981</v>
      </c>
      <c r="F63" s="4">
        <v>6559</v>
      </c>
      <c r="G63" s="4">
        <v>142</v>
      </c>
      <c r="H63" s="4">
        <v>2998</v>
      </c>
      <c r="I63" s="4">
        <v>1958</v>
      </c>
      <c r="J63" s="4">
        <v>6223</v>
      </c>
      <c r="K63" s="13">
        <f t="shared" si="6"/>
        <v>10730</v>
      </c>
      <c r="L63" s="4">
        <v>7328</v>
      </c>
      <c r="M63" s="4">
        <v>3402</v>
      </c>
      <c r="N63" s="2" t="s">
        <v>38</v>
      </c>
      <c r="O63" s="19"/>
    </row>
    <row r="64" spans="1:15" ht="24.95" customHeight="1" x14ac:dyDescent="0.2">
      <c r="A64" s="13">
        <f t="shared" si="4"/>
        <v>1675</v>
      </c>
      <c r="B64" s="4">
        <v>855</v>
      </c>
      <c r="C64" s="4">
        <v>0</v>
      </c>
      <c r="D64" s="4">
        <v>0</v>
      </c>
      <c r="E64" s="4">
        <v>19</v>
      </c>
      <c r="F64" s="4">
        <v>235</v>
      </c>
      <c r="G64" s="4">
        <v>0</v>
      </c>
      <c r="H64" s="4">
        <v>23</v>
      </c>
      <c r="I64" s="4">
        <v>106</v>
      </c>
      <c r="J64" s="4">
        <v>437</v>
      </c>
      <c r="K64" s="13">
        <f t="shared" si="6"/>
        <v>452</v>
      </c>
      <c r="L64" s="4">
        <v>228</v>
      </c>
      <c r="M64" s="4">
        <v>224</v>
      </c>
      <c r="N64" s="2" t="s">
        <v>59</v>
      </c>
      <c r="O64" s="19"/>
    </row>
    <row r="65" spans="1:15" ht="24.95" customHeight="1" x14ac:dyDescent="0.2">
      <c r="A65" s="13">
        <f t="shared" si="4"/>
        <v>3948</v>
      </c>
      <c r="B65" s="4">
        <v>2259</v>
      </c>
      <c r="C65" s="4">
        <v>0</v>
      </c>
      <c r="D65" s="4">
        <v>0</v>
      </c>
      <c r="E65" s="4">
        <v>28</v>
      </c>
      <c r="F65" s="4">
        <v>630</v>
      </c>
      <c r="G65" s="4">
        <v>1</v>
      </c>
      <c r="H65" s="4">
        <v>82</v>
      </c>
      <c r="I65" s="4">
        <v>212</v>
      </c>
      <c r="J65" s="4">
        <v>736</v>
      </c>
      <c r="K65" s="13">
        <f t="shared" si="6"/>
        <v>786</v>
      </c>
      <c r="L65" s="4">
        <v>469</v>
      </c>
      <c r="M65" s="4">
        <v>317</v>
      </c>
      <c r="N65" s="2" t="s">
        <v>60</v>
      </c>
      <c r="O65" s="19"/>
    </row>
    <row r="66" spans="1:15" ht="24.95" customHeight="1" x14ac:dyDescent="0.2">
      <c r="A66" s="13">
        <f t="shared" si="4"/>
        <v>46793</v>
      </c>
      <c r="B66" s="13">
        <f t="shared" ref="B66:J66" si="7">SUM(B61:B65)</f>
        <v>15489</v>
      </c>
      <c r="C66" s="13">
        <f t="shared" si="7"/>
        <v>3924</v>
      </c>
      <c r="D66" s="13">
        <f t="shared" si="7"/>
        <v>3818</v>
      </c>
      <c r="E66" s="13">
        <f t="shared" si="7"/>
        <v>1058</v>
      </c>
      <c r="F66" s="13">
        <f t="shared" si="7"/>
        <v>8284</v>
      </c>
      <c r="G66" s="13">
        <f t="shared" si="7"/>
        <v>143</v>
      </c>
      <c r="H66" s="13">
        <f t="shared" si="7"/>
        <v>3144</v>
      </c>
      <c r="I66" s="13">
        <f t="shared" si="7"/>
        <v>2522</v>
      </c>
      <c r="J66" s="13">
        <f t="shared" si="7"/>
        <v>8411</v>
      </c>
      <c r="K66" s="13">
        <f t="shared" si="6"/>
        <v>13020</v>
      </c>
      <c r="L66" s="13">
        <f>SUM(L61:L65)</f>
        <v>8759</v>
      </c>
      <c r="M66" s="13">
        <f>SUM(M61:M65)</f>
        <v>4261</v>
      </c>
      <c r="N66" s="20" t="s">
        <v>61</v>
      </c>
      <c r="O66" s="20"/>
    </row>
    <row r="67" spans="1:15" ht="24.95" customHeight="1" x14ac:dyDescent="0.2">
      <c r="A67" s="13">
        <f t="shared" si="4"/>
        <v>3746</v>
      </c>
      <c r="B67" s="4">
        <v>351</v>
      </c>
      <c r="C67" s="4">
        <v>0</v>
      </c>
      <c r="D67" s="4">
        <v>0</v>
      </c>
      <c r="E67" s="4">
        <v>77</v>
      </c>
      <c r="F67" s="4">
        <v>1796</v>
      </c>
      <c r="G67" s="4">
        <v>0</v>
      </c>
      <c r="H67" s="4">
        <v>597</v>
      </c>
      <c r="I67" s="4">
        <v>363</v>
      </c>
      <c r="J67" s="4">
        <v>562</v>
      </c>
      <c r="K67" s="13">
        <f t="shared" si="6"/>
        <v>2571</v>
      </c>
      <c r="L67" s="4">
        <v>1763</v>
      </c>
      <c r="M67" s="4">
        <v>808</v>
      </c>
      <c r="N67" s="2" t="s">
        <v>62</v>
      </c>
      <c r="O67" s="19" t="s">
        <v>63</v>
      </c>
    </row>
    <row r="68" spans="1:15" ht="24.95" customHeight="1" x14ac:dyDescent="0.2">
      <c r="A68" s="13">
        <f t="shared" si="4"/>
        <v>135</v>
      </c>
      <c r="B68" s="4">
        <v>49</v>
      </c>
      <c r="C68" s="4">
        <v>0</v>
      </c>
      <c r="D68" s="4">
        <v>0</v>
      </c>
      <c r="E68" s="4">
        <v>6</v>
      </c>
      <c r="F68" s="4">
        <v>56</v>
      </c>
      <c r="G68" s="4">
        <v>0</v>
      </c>
      <c r="H68" s="4">
        <v>3</v>
      </c>
      <c r="I68" s="4">
        <v>12</v>
      </c>
      <c r="J68" s="4">
        <v>9</v>
      </c>
      <c r="K68" s="13">
        <f t="shared" si="6"/>
        <v>90</v>
      </c>
      <c r="L68" s="4">
        <v>47</v>
      </c>
      <c r="M68" s="4">
        <v>43</v>
      </c>
      <c r="N68" s="2" t="s">
        <v>64</v>
      </c>
      <c r="O68" s="19"/>
    </row>
    <row r="69" spans="1:15" ht="24.95" customHeight="1" x14ac:dyDescent="0.2">
      <c r="A69" s="13">
        <f t="shared" si="4"/>
        <v>1164</v>
      </c>
      <c r="B69" s="4">
        <v>759</v>
      </c>
      <c r="C69" s="4">
        <v>0</v>
      </c>
      <c r="D69" s="4">
        <v>0</v>
      </c>
      <c r="E69" s="4">
        <v>65</v>
      </c>
      <c r="F69" s="4">
        <v>262</v>
      </c>
      <c r="G69" s="4">
        <v>0</v>
      </c>
      <c r="H69" s="4">
        <v>35</v>
      </c>
      <c r="I69" s="4">
        <v>32</v>
      </c>
      <c r="J69" s="4">
        <v>11</v>
      </c>
      <c r="K69" s="13">
        <f t="shared" si="6"/>
        <v>743</v>
      </c>
      <c r="L69" s="4">
        <v>243</v>
      </c>
      <c r="M69" s="4">
        <v>500</v>
      </c>
      <c r="N69" s="2" t="s">
        <v>65</v>
      </c>
      <c r="O69" s="19"/>
    </row>
    <row r="70" spans="1:15" ht="24.95" customHeight="1" x14ac:dyDescent="0.2">
      <c r="A70" s="13">
        <f t="shared" si="4"/>
        <v>2263</v>
      </c>
      <c r="B70" s="4">
        <v>236</v>
      </c>
      <c r="C70" s="4">
        <v>276</v>
      </c>
      <c r="D70" s="4">
        <v>0</v>
      </c>
      <c r="E70" s="4">
        <v>56</v>
      </c>
      <c r="F70" s="4">
        <v>769</v>
      </c>
      <c r="G70" s="4">
        <v>5</v>
      </c>
      <c r="H70" s="4">
        <v>334</v>
      </c>
      <c r="I70" s="4">
        <v>120</v>
      </c>
      <c r="J70" s="4">
        <v>467</v>
      </c>
      <c r="K70" s="13">
        <f t="shared" si="6"/>
        <v>1292</v>
      </c>
      <c r="L70" s="4">
        <v>826</v>
      </c>
      <c r="M70" s="4">
        <v>466</v>
      </c>
      <c r="N70" s="2" t="s">
        <v>66</v>
      </c>
      <c r="O70" s="19"/>
    </row>
    <row r="71" spans="1:15" ht="24.95" customHeight="1" x14ac:dyDescent="0.2">
      <c r="A71" s="13">
        <f t="shared" si="4"/>
        <v>1367</v>
      </c>
      <c r="B71" s="4">
        <v>124</v>
      </c>
      <c r="C71" s="4">
        <v>0</v>
      </c>
      <c r="D71" s="4">
        <v>0</v>
      </c>
      <c r="E71" s="4">
        <v>34</v>
      </c>
      <c r="F71" s="4">
        <v>830</v>
      </c>
      <c r="G71" s="4">
        <v>0</v>
      </c>
      <c r="H71" s="4">
        <v>157</v>
      </c>
      <c r="I71" s="4">
        <v>108</v>
      </c>
      <c r="J71" s="4">
        <v>114</v>
      </c>
      <c r="K71" s="13">
        <f t="shared" si="6"/>
        <v>886</v>
      </c>
      <c r="L71" s="4">
        <v>460</v>
      </c>
      <c r="M71" s="4">
        <v>426</v>
      </c>
      <c r="N71" s="2" t="s">
        <v>67</v>
      </c>
      <c r="O71" s="19"/>
    </row>
    <row r="72" spans="1:15" ht="24.95" customHeight="1" x14ac:dyDescent="0.2">
      <c r="A72" s="13">
        <f t="shared" si="4"/>
        <v>4374</v>
      </c>
      <c r="B72" s="4">
        <v>151</v>
      </c>
      <c r="C72" s="4">
        <v>0</v>
      </c>
      <c r="D72" s="4">
        <v>0</v>
      </c>
      <c r="E72" s="4">
        <v>316</v>
      </c>
      <c r="F72" s="4">
        <v>408</v>
      </c>
      <c r="G72" s="4">
        <v>1679</v>
      </c>
      <c r="H72" s="4">
        <v>66</v>
      </c>
      <c r="I72" s="4">
        <v>178</v>
      </c>
      <c r="J72" s="4">
        <v>1576</v>
      </c>
      <c r="K72" s="13">
        <f t="shared" si="6"/>
        <v>4374</v>
      </c>
      <c r="L72" s="4">
        <v>2719</v>
      </c>
      <c r="M72" s="4">
        <v>1655</v>
      </c>
      <c r="N72" s="2" t="s">
        <v>68</v>
      </c>
      <c r="O72" s="19"/>
    </row>
    <row r="73" spans="1:15" ht="24.95" customHeight="1" x14ac:dyDescent="0.2">
      <c r="A73" s="13">
        <f t="shared" si="4"/>
        <v>5220</v>
      </c>
      <c r="B73" s="4">
        <v>1551</v>
      </c>
      <c r="C73" s="4">
        <v>0</v>
      </c>
      <c r="D73" s="4">
        <v>0</v>
      </c>
      <c r="E73" s="4">
        <v>117</v>
      </c>
      <c r="F73" s="4">
        <v>1697</v>
      </c>
      <c r="G73" s="4">
        <v>0</v>
      </c>
      <c r="H73" s="4">
        <v>748</v>
      </c>
      <c r="I73" s="4">
        <v>437</v>
      </c>
      <c r="J73" s="4">
        <v>670</v>
      </c>
      <c r="K73" s="13">
        <f t="shared" si="6"/>
        <v>3305</v>
      </c>
      <c r="L73" s="4">
        <v>2260</v>
      </c>
      <c r="M73" s="4">
        <v>1045</v>
      </c>
      <c r="N73" s="2" t="s">
        <v>63</v>
      </c>
      <c r="O73" s="19"/>
    </row>
    <row r="74" spans="1:15" ht="24.95" customHeight="1" x14ac:dyDescent="0.2">
      <c r="A74" s="13">
        <f t="shared" si="4"/>
        <v>1648</v>
      </c>
      <c r="B74" s="4">
        <v>570</v>
      </c>
      <c r="C74" s="4">
        <v>0</v>
      </c>
      <c r="D74" s="4">
        <v>0</v>
      </c>
      <c r="E74" s="4">
        <v>24</v>
      </c>
      <c r="F74" s="4">
        <v>431</v>
      </c>
      <c r="G74" s="4">
        <v>0</v>
      </c>
      <c r="H74" s="4">
        <v>58</v>
      </c>
      <c r="I74" s="4">
        <v>178</v>
      </c>
      <c r="J74" s="4">
        <v>387</v>
      </c>
      <c r="K74" s="13">
        <f t="shared" si="6"/>
        <v>839</v>
      </c>
      <c r="L74" s="4">
        <v>487</v>
      </c>
      <c r="M74" s="4">
        <v>352</v>
      </c>
      <c r="N74" s="2" t="s">
        <v>69</v>
      </c>
      <c r="O74" s="19"/>
    </row>
    <row r="75" spans="1:15" ht="24.95" customHeight="1" x14ac:dyDescent="0.2">
      <c r="A75" s="13">
        <f t="shared" si="4"/>
        <v>2438</v>
      </c>
      <c r="B75" s="7">
        <v>390</v>
      </c>
      <c r="C75" s="7">
        <v>0</v>
      </c>
      <c r="D75" s="7">
        <v>0</v>
      </c>
      <c r="E75" s="7">
        <v>16</v>
      </c>
      <c r="F75" s="7">
        <v>1127</v>
      </c>
      <c r="G75" s="7">
        <v>0</v>
      </c>
      <c r="H75" s="7">
        <v>138</v>
      </c>
      <c r="I75" s="7">
        <v>55</v>
      </c>
      <c r="J75" s="7">
        <v>712</v>
      </c>
      <c r="K75" s="13">
        <f t="shared" si="6"/>
        <v>756</v>
      </c>
      <c r="L75" s="7">
        <v>438</v>
      </c>
      <c r="M75" s="7">
        <v>318</v>
      </c>
      <c r="N75" s="10" t="s">
        <v>70</v>
      </c>
      <c r="O75" s="19"/>
    </row>
    <row r="76" spans="1:15" ht="24.95" customHeight="1" x14ac:dyDescent="0.2">
      <c r="A76" s="13">
        <f t="shared" si="4"/>
        <v>436</v>
      </c>
      <c r="B76" s="4">
        <v>47</v>
      </c>
      <c r="C76" s="4">
        <v>0</v>
      </c>
      <c r="D76" s="4">
        <v>0</v>
      </c>
      <c r="E76" s="4">
        <v>17</v>
      </c>
      <c r="F76" s="4">
        <v>233</v>
      </c>
      <c r="G76" s="4">
        <v>0</v>
      </c>
      <c r="H76" s="4">
        <v>15</v>
      </c>
      <c r="I76" s="4">
        <v>38</v>
      </c>
      <c r="J76" s="4">
        <v>86</v>
      </c>
      <c r="K76" s="13">
        <f t="shared" si="6"/>
        <v>290</v>
      </c>
      <c r="L76" s="4">
        <v>253</v>
      </c>
      <c r="M76" s="4">
        <v>37</v>
      </c>
      <c r="N76" s="2" t="s">
        <v>71</v>
      </c>
      <c r="O76" s="19"/>
    </row>
    <row r="77" spans="1:15" ht="24.95" customHeight="1" x14ac:dyDescent="0.2">
      <c r="A77" s="13">
        <f t="shared" si="4"/>
        <v>2396</v>
      </c>
      <c r="B77" s="4">
        <v>723</v>
      </c>
      <c r="C77" s="4">
        <v>0</v>
      </c>
      <c r="D77" s="4">
        <v>0</v>
      </c>
      <c r="E77" s="4">
        <v>18</v>
      </c>
      <c r="F77" s="4">
        <v>885</v>
      </c>
      <c r="G77" s="4">
        <v>21</v>
      </c>
      <c r="H77" s="4">
        <v>154</v>
      </c>
      <c r="I77" s="4">
        <v>201</v>
      </c>
      <c r="J77" s="4">
        <v>394</v>
      </c>
      <c r="K77" s="13">
        <f t="shared" si="6"/>
        <v>1291</v>
      </c>
      <c r="L77" s="4">
        <v>621</v>
      </c>
      <c r="M77" s="4">
        <v>670</v>
      </c>
      <c r="N77" s="2" t="s">
        <v>72</v>
      </c>
      <c r="O77" s="19"/>
    </row>
    <row r="78" spans="1:15" ht="24.95" customHeight="1" x14ac:dyDescent="0.2">
      <c r="A78" s="13">
        <f t="shared" si="4"/>
        <v>2742</v>
      </c>
      <c r="B78" s="4">
        <v>833</v>
      </c>
      <c r="C78" s="4">
        <v>0</v>
      </c>
      <c r="D78" s="4">
        <v>0</v>
      </c>
      <c r="E78" s="4">
        <v>27</v>
      </c>
      <c r="F78" s="4">
        <v>730</v>
      </c>
      <c r="G78" s="4">
        <v>2</v>
      </c>
      <c r="H78" s="4">
        <v>139</v>
      </c>
      <c r="I78" s="4">
        <v>158</v>
      </c>
      <c r="J78" s="4">
        <v>853</v>
      </c>
      <c r="K78" s="13">
        <f t="shared" si="6"/>
        <v>954</v>
      </c>
      <c r="L78" s="4">
        <v>516</v>
      </c>
      <c r="M78" s="4">
        <v>438</v>
      </c>
      <c r="N78" s="2" t="s">
        <v>73</v>
      </c>
      <c r="O78" s="19"/>
    </row>
    <row r="79" spans="1:15" ht="24.95" customHeight="1" x14ac:dyDescent="0.2">
      <c r="A79" s="13">
        <f t="shared" si="4"/>
        <v>299</v>
      </c>
      <c r="B79" s="4">
        <v>23</v>
      </c>
      <c r="C79" s="4">
        <v>0</v>
      </c>
      <c r="D79" s="4">
        <v>0</v>
      </c>
      <c r="E79" s="4">
        <v>22</v>
      </c>
      <c r="F79" s="4">
        <v>146</v>
      </c>
      <c r="G79" s="4">
        <v>0</v>
      </c>
      <c r="H79" s="4">
        <v>30</v>
      </c>
      <c r="I79" s="4">
        <v>36</v>
      </c>
      <c r="J79" s="4">
        <v>42</v>
      </c>
      <c r="K79" s="13">
        <f t="shared" si="6"/>
        <v>293</v>
      </c>
      <c r="L79" s="4">
        <v>181</v>
      </c>
      <c r="M79" s="4">
        <v>112</v>
      </c>
      <c r="N79" s="2" t="s">
        <v>74</v>
      </c>
      <c r="O79" s="19"/>
    </row>
    <row r="80" spans="1:15" ht="24.95" customHeight="1" x14ac:dyDescent="0.2">
      <c r="A80" s="13">
        <f t="shared" si="4"/>
        <v>2554</v>
      </c>
      <c r="B80" s="4">
        <v>511</v>
      </c>
      <c r="C80" s="4">
        <v>0</v>
      </c>
      <c r="D80" s="4">
        <v>0</v>
      </c>
      <c r="E80" s="4">
        <v>27</v>
      </c>
      <c r="F80" s="4">
        <v>846</v>
      </c>
      <c r="G80" s="4">
        <v>1</v>
      </c>
      <c r="H80" s="4">
        <v>214</v>
      </c>
      <c r="I80" s="4">
        <v>112</v>
      </c>
      <c r="J80" s="4">
        <v>843</v>
      </c>
      <c r="K80" s="13">
        <f t="shared" si="6"/>
        <v>860</v>
      </c>
      <c r="L80" s="4">
        <v>408</v>
      </c>
      <c r="M80" s="4">
        <v>452</v>
      </c>
      <c r="N80" s="2" t="s">
        <v>75</v>
      </c>
      <c r="O80" s="19"/>
    </row>
    <row r="81" spans="1:15" ht="24.95" customHeight="1" x14ac:dyDescent="0.2">
      <c r="A81" s="13">
        <f t="shared" si="4"/>
        <v>1835</v>
      </c>
      <c r="B81" s="4">
        <v>553</v>
      </c>
      <c r="C81" s="4">
        <v>0</v>
      </c>
      <c r="D81" s="4">
        <v>0</v>
      </c>
      <c r="E81" s="4">
        <v>27</v>
      </c>
      <c r="F81" s="4">
        <v>839</v>
      </c>
      <c r="G81" s="4">
        <v>0</v>
      </c>
      <c r="H81" s="4">
        <v>185</v>
      </c>
      <c r="I81" s="4">
        <v>185</v>
      </c>
      <c r="J81" s="4">
        <v>46</v>
      </c>
      <c r="K81" s="13">
        <f t="shared" si="6"/>
        <v>1137</v>
      </c>
      <c r="L81" s="4">
        <v>420</v>
      </c>
      <c r="M81" s="4">
        <v>717</v>
      </c>
      <c r="N81" s="2" t="s">
        <v>76</v>
      </c>
      <c r="O81" s="19"/>
    </row>
    <row r="82" spans="1:15" ht="24.95" customHeight="1" x14ac:dyDescent="0.2">
      <c r="A82" s="13">
        <f t="shared" si="4"/>
        <v>2497</v>
      </c>
      <c r="B82" s="4">
        <v>400</v>
      </c>
      <c r="C82" s="4">
        <v>0</v>
      </c>
      <c r="D82" s="4">
        <v>0</v>
      </c>
      <c r="E82" s="4">
        <v>33</v>
      </c>
      <c r="F82" s="4">
        <v>1083</v>
      </c>
      <c r="G82" s="4">
        <v>0</v>
      </c>
      <c r="H82" s="4">
        <v>226</v>
      </c>
      <c r="I82" s="4">
        <v>237</v>
      </c>
      <c r="J82" s="4">
        <v>518</v>
      </c>
      <c r="K82" s="13">
        <f t="shared" si="6"/>
        <v>1343</v>
      </c>
      <c r="L82" s="4">
        <v>774</v>
      </c>
      <c r="M82" s="4">
        <v>569</v>
      </c>
      <c r="N82" s="2" t="s">
        <v>77</v>
      </c>
      <c r="O82" s="19"/>
    </row>
    <row r="83" spans="1:15" ht="24.95" customHeight="1" x14ac:dyDescent="0.2">
      <c r="A83" s="13">
        <f t="shared" si="4"/>
        <v>14593</v>
      </c>
      <c r="B83" s="4">
        <v>116</v>
      </c>
      <c r="C83" s="4">
        <v>2173</v>
      </c>
      <c r="D83" s="4">
        <v>3114</v>
      </c>
      <c r="E83" s="4">
        <v>493</v>
      </c>
      <c r="F83" s="4">
        <v>2910</v>
      </c>
      <c r="G83" s="4">
        <v>510</v>
      </c>
      <c r="H83" s="4">
        <v>2437</v>
      </c>
      <c r="I83" s="4">
        <v>1170</v>
      </c>
      <c r="J83" s="4">
        <v>1670</v>
      </c>
      <c r="K83" s="13">
        <f t="shared" si="6"/>
        <v>14761</v>
      </c>
      <c r="L83" s="4">
        <v>8830</v>
      </c>
      <c r="M83" s="4">
        <v>5931</v>
      </c>
      <c r="N83" s="2" t="s">
        <v>38</v>
      </c>
      <c r="O83" s="19"/>
    </row>
    <row r="84" spans="1:15" ht="24.95" customHeight="1" x14ac:dyDescent="0.2">
      <c r="A84" s="13">
        <f t="shared" si="4"/>
        <v>49707</v>
      </c>
      <c r="B84" s="13">
        <f t="shared" ref="B84:J84" si="8">SUM(B67:B83)</f>
        <v>7387</v>
      </c>
      <c r="C84" s="13">
        <f t="shared" si="8"/>
        <v>2449</v>
      </c>
      <c r="D84" s="13">
        <f t="shared" si="8"/>
        <v>3114</v>
      </c>
      <c r="E84" s="13">
        <f t="shared" si="8"/>
        <v>1375</v>
      </c>
      <c r="F84" s="13">
        <f t="shared" si="8"/>
        <v>15048</v>
      </c>
      <c r="G84" s="13">
        <f t="shared" si="8"/>
        <v>2218</v>
      </c>
      <c r="H84" s="13">
        <f t="shared" si="8"/>
        <v>5536</v>
      </c>
      <c r="I84" s="13">
        <f t="shared" si="8"/>
        <v>3620</v>
      </c>
      <c r="J84" s="13">
        <f t="shared" si="8"/>
        <v>8960</v>
      </c>
      <c r="K84" s="13">
        <f t="shared" si="6"/>
        <v>35785</v>
      </c>
      <c r="L84" s="13">
        <f>SUM(L67:L83)</f>
        <v>21246</v>
      </c>
      <c r="M84" s="13">
        <f>SUM(M67:M83)</f>
        <v>14539</v>
      </c>
      <c r="N84" s="20" t="s">
        <v>78</v>
      </c>
      <c r="O84" s="20"/>
    </row>
    <row r="85" spans="1:15" s="14" customFormat="1" ht="24.9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 s="14" customFormat="1" ht="12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 ht="23.25" customHeight="1" x14ac:dyDescent="0.2">
      <c r="A87" s="21" t="s">
        <v>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3"/>
    </row>
    <row r="88" spans="1:15" ht="23.25" customHeight="1" x14ac:dyDescent="0.2">
      <c r="A88" s="28" t="s">
        <v>101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ht="24.95" customHeight="1" x14ac:dyDescent="0.2">
      <c r="A89" s="16" t="s">
        <v>2</v>
      </c>
      <c r="B89" s="17" t="s">
        <v>104</v>
      </c>
      <c r="C89" s="17"/>
      <c r="D89" s="17"/>
      <c r="E89" s="17"/>
      <c r="F89" s="17"/>
      <c r="G89" s="17"/>
      <c r="H89" s="17"/>
      <c r="I89" s="17"/>
      <c r="J89" s="17"/>
      <c r="K89" s="17" t="s">
        <v>105</v>
      </c>
      <c r="L89" s="17"/>
      <c r="M89" s="17"/>
      <c r="N89" s="18" t="s">
        <v>1</v>
      </c>
      <c r="O89" s="18"/>
    </row>
    <row r="90" spans="1:15" ht="24.95" customHeight="1" x14ac:dyDescent="0.2">
      <c r="A90" s="16"/>
      <c r="B90" s="13" t="s">
        <v>3</v>
      </c>
      <c r="C90" s="13" t="s">
        <v>4</v>
      </c>
      <c r="D90" s="13" t="s">
        <v>5</v>
      </c>
      <c r="E90" s="13" t="s">
        <v>6</v>
      </c>
      <c r="F90" s="13" t="s">
        <v>7</v>
      </c>
      <c r="G90" s="13" t="s">
        <v>8</v>
      </c>
      <c r="H90" s="13" t="s">
        <v>9</v>
      </c>
      <c r="I90" s="13" t="s">
        <v>10</v>
      </c>
      <c r="J90" s="13" t="s">
        <v>11</v>
      </c>
      <c r="K90" s="13" t="s">
        <v>2</v>
      </c>
      <c r="L90" s="13" t="s">
        <v>12</v>
      </c>
      <c r="M90" s="13" t="s">
        <v>13</v>
      </c>
      <c r="N90" s="12" t="s">
        <v>14</v>
      </c>
      <c r="O90" s="12" t="s">
        <v>15</v>
      </c>
    </row>
    <row r="91" spans="1:15" ht="24.95" customHeight="1" x14ac:dyDescent="0.2">
      <c r="A91" s="13">
        <f t="shared" ref="A91:A106" si="9">SUM(B91:J91)</f>
        <v>21073</v>
      </c>
      <c r="B91" s="4">
        <v>5511</v>
      </c>
      <c r="C91" s="4">
        <v>39</v>
      </c>
      <c r="D91" s="4">
        <v>1421</v>
      </c>
      <c r="E91" s="4">
        <v>1474</v>
      </c>
      <c r="F91" s="4">
        <v>3255</v>
      </c>
      <c r="G91" s="4">
        <v>1473</v>
      </c>
      <c r="H91" s="4">
        <v>2385</v>
      </c>
      <c r="I91" s="4">
        <v>1277</v>
      </c>
      <c r="J91" s="4">
        <v>4238</v>
      </c>
      <c r="K91" s="13">
        <f t="shared" ref="K91:K106" si="10">SUM(L91:M91)</f>
        <v>14935</v>
      </c>
      <c r="L91" s="4">
        <v>8439</v>
      </c>
      <c r="M91" s="4">
        <v>6496</v>
      </c>
      <c r="N91" s="2" t="s">
        <v>79</v>
      </c>
      <c r="O91" s="19" t="s">
        <v>80</v>
      </c>
    </row>
    <row r="92" spans="1:15" ht="24.95" customHeight="1" x14ac:dyDescent="0.2">
      <c r="A92" s="13">
        <f t="shared" si="9"/>
        <v>7840</v>
      </c>
      <c r="B92" s="4">
        <v>1938</v>
      </c>
      <c r="C92" s="4">
        <v>0</v>
      </c>
      <c r="D92" s="4">
        <v>319</v>
      </c>
      <c r="E92" s="4">
        <v>528</v>
      </c>
      <c r="F92" s="4">
        <v>2166</v>
      </c>
      <c r="G92" s="4">
        <v>338</v>
      </c>
      <c r="H92" s="4">
        <v>816</v>
      </c>
      <c r="I92" s="4">
        <v>758</v>
      </c>
      <c r="J92" s="4">
        <v>977</v>
      </c>
      <c r="K92" s="13">
        <f t="shared" si="10"/>
        <v>5942</v>
      </c>
      <c r="L92" s="4">
        <v>5138</v>
      </c>
      <c r="M92" s="4">
        <v>804</v>
      </c>
      <c r="N92" s="2" t="s">
        <v>81</v>
      </c>
      <c r="O92" s="19"/>
    </row>
    <row r="93" spans="1:15" ht="24.95" customHeight="1" x14ac:dyDescent="0.2">
      <c r="A93" s="13">
        <f t="shared" si="9"/>
        <v>4163</v>
      </c>
      <c r="B93" s="4">
        <v>1871</v>
      </c>
      <c r="C93" s="4">
        <v>0</v>
      </c>
      <c r="D93" s="4">
        <v>0</v>
      </c>
      <c r="E93" s="4">
        <v>83</v>
      </c>
      <c r="F93" s="4">
        <v>1087</v>
      </c>
      <c r="G93" s="4">
        <v>7</v>
      </c>
      <c r="H93" s="4">
        <v>227</v>
      </c>
      <c r="I93" s="4">
        <v>226</v>
      </c>
      <c r="J93" s="4">
        <v>662</v>
      </c>
      <c r="K93" s="13">
        <f t="shared" si="10"/>
        <v>3246</v>
      </c>
      <c r="L93" s="4">
        <v>2015</v>
      </c>
      <c r="M93" s="4">
        <v>1231</v>
      </c>
      <c r="N93" s="2" t="s">
        <v>82</v>
      </c>
      <c r="O93" s="19"/>
    </row>
    <row r="94" spans="1:15" ht="24.95" customHeight="1" x14ac:dyDescent="0.2">
      <c r="A94" s="13">
        <f t="shared" si="9"/>
        <v>606</v>
      </c>
      <c r="B94" s="4">
        <v>288</v>
      </c>
      <c r="C94" s="4">
        <v>0</v>
      </c>
      <c r="D94" s="4">
        <v>0</v>
      </c>
      <c r="E94" s="4">
        <v>4</v>
      </c>
      <c r="F94" s="4">
        <v>134</v>
      </c>
      <c r="G94" s="4">
        <v>5</v>
      </c>
      <c r="H94" s="4">
        <v>29</v>
      </c>
      <c r="I94" s="4">
        <v>38</v>
      </c>
      <c r="J94" s="4">
        <v>108</v>
      </c>
      <c r="K94" s="13">
        <f t="shared" si="10"/>
        <v>402</v>
      </c>
      <c r="L94" s="4">
        <v>271</v>
      </c>
      <c r="M94" s="4">
        <v>131</v>
      </c>
      <c r="N94" s="2" t="s">
        <v>83</v>
      </c>
      <c r="O94" s="19"/>
    </row>
    <row r="95" spans="1:15" ht="24.95" customHeight="1" x14ac:dyDescent="0.2">
      <c r="A95" s="13">
        <f t="shared" si="9"/>
        <v>2701</v>
      </c>
      <c r="B95" s="4">
        <v>1251</v>
      </c>
      <c r="C95" s="4">
        <v>0</v>
      </c>
      <c r="D95" s="4">
        <v>0</v>
      </c>
      <c r="E95" s="4">
        <v>17</v>
      </c>
      <c r="F95" s="4">
        <v>522</v>
      </c>
      <c r="G95" s="4">
        <v>1</v>
      </c>
      <c r="H95" s="4">
        <v>204</v>
      </c>
      <c r="I95" s="4">
        <v>169</v>
      </c>
      <c r="J95" s="4">
        <v>537</v>
      </c>
      <c r="K95" s="13">
        <f t="shared" si="10"/>
        <v>2310</v>
      </c>
      <c r="L95" s="4">
        <v>1755</v>
      </c>
      <c r="M95" s="4">
        <v>555</v>
      </c>
      <c r="N95" s="2" t="s">
        <v>84</v>
      </c>
      <c r="O95" s="19"/>
    </row>
    <row r="96" spans="1:15" ht="24.95" customHeight="1" x14ac:dyDescent="0.2">
      <c r="A96" s="13">
        <f t="shared" si="9"/>
        <v>2073</v>
      </c>
      <c r="B96" s="4">
        <v>559</v>
      </c>
      <c r="C96" s="4">
        <v>0</v>
      </c>
      <c r="D96" s="4">
        <v>0</v>
      </c>
      <c r="E96" s="4">
        <v>26</v>
      </c>
      <c r="F96" s="4">
        <v>627</v>
      </c>
      <c r="G96" s="4">
        <v>3</v>
      </c>
      <c r="H96" s="4">
        <v>236</v>
      </c>
      <c r="I96" s="4">
        <v>178</v>
      </c>
      <c r="J96" s="4">
        <v>444</v>
      </c>
      <c r="K96" s="13">
        <f t="shared" si="10"/>
        <v>1764</v>
      </c>
      <c r="L96" s="4">
        <v>1241</v>
      </c>
      <c r="M96" s="4">
        <v>523</v>
      </c>
      <c r="N96" s="2" t="s">
        <v>85</v>
      </c>
      <c r="O96" s="19"/>
    </row>
    <row r="97" spans="1:15" ht="24.95" customHeight="1" x14ac:dyDescent="0.2">
      <c r="A97" s="13">
        <f t="shared" si="9"/>
        <v>1378</v>
      </c>
      <c r="B97" s="4">
        <v>645</v>
      </c>
      <c r="C97" s="4">
        <v>0</v>
      </c>
      <c r="D97" s="4">
        <v>0</v>
      </c>
      <c r="E97" s="4">
        <v>7</v>
      </c>
      <c r="F97" s="4">
        <v>203</v>
      </c>
      <c r="G97" s="4">
        <v>3</v>
      </c>
      <c r="H97" s="4">
        <v>9</v>
      </c>
      <c r="I97" s="4">
        <v>130</v>
      </c>
      <c r="J97" s="4">
        <v>381</v>
      </c>
      <c r="K97" s="13">
        <f t="shared" si="10"/>
        <v>857</v>
      </c>
      <c r="L97" s="4">
        <v>563</v>
      </c>
      <c r="M97" s="4">
        <v>294</v>
      </c>
      <c r="N97" s="2" t="s">
        <v>86</v>
      </c>
      <c r="O97" s="19"/>
    </row>
    <row r="98" spans="1:15" ht="24.95" customHeight="1" x14ac:dyDescent="0.2">
      <c r="A98" s="13">
        <f t="shared" si="9"/>
        <v>2472</v>
      </c>
      <c r="B98" s="4">
        <v>1383</v>
      </c>
      <c r="C98" s="4">
        <v>0</v>
      </c>
      <c r="D98" s="4">
        <v>0</v>
      </c>
      <c r="E98" s="4">
        <v>14</v>
      </c>
      <c r="F98" s="4">
        <v>414</v>
      </c>
      <c r="G98" s="4">
        <v>9</v>
      </c>
      <c r="H98" s="4">
        <v>98</v>
      </c>
      <c r="I98" s="4">
        <v>138</v>
      </c>
      <c r="J98" s="4">
        <v>416</v>
      </c>
      <c r="K98" s="13">
        <f t="shared" si="10"/>
        <v>1828</v>
      </c>
      <c r="L98" s="4">
        <v>1305</v>
      </c>
      <c r="M98" s="4">
        <v>523</v>
      </c>
      <c r="N98" s="2" t="s">
        <v>87</v>
      </c>
      <c r="O98" s="19"/>
    </row>
    <row r="99" spans="1:15" ht="24.95" customHeight="1" x14ac:dyDescent="0.2">
      <c r="A99" s="13">
        <f t="shared" si="9"/>
        <v>874</v>
      </c>
      <c r="B99" s="4">
        <v>207</v>
      </c>
      <c r="C99" s="4">
        <v>0</v>
      </c>
      <c r="D99" s="4">
        <v>0</v>
      </c>
      <c r="E99" s="4">
        <v>12</v>
      </c>
      <c r="F99" s="4">
        <v>269</v>
      </c>
      <c r="G99" s="4">
        <v>0</v>
      </c>
      <c r="H99" s="4">
        <v>148</v>
      </c>
      <c r="I99" s="4">
        <v>51</v>
      </c>
      <c r="J99" s="4">
        <v>187</v>
      </c>
      <c r="K99" s="13">
        <f t="shared" si="10"/>
        <v>766</v>
      </c>
      <c r="L99" s="4">
        <v>572</v>
      </c>
      <c r="M99" s="4">
        <v>194</v>
      </c>
      <c r="N99" s="2" t="s">
        <v>88</v>
      </c>
      <c r="O99" s="19"/>
    </row>
    <row r="100" spans="1:15" ht="24.95" customHeight="1" x14ac:dyDescent="0.2">
      <c r="A100" s="13">
        <f t="shared" si="9"/>
        <v>1991</v>
      </c>
      <c r="B100" s="4">
        <v>697</v>
      </c>
      <c r="C100" s="4">
        <v>0</v>
      </c>
      <c r="D100" s="4">
        <v>0</v>
      </c>
      <c r="E100" s="4">
        <v>96</v>
      </c>
      <c r="F100" s="4">
        <v>430</v>
      </c>
      <c r="G100" s="4">
        <v>13</v>
      </c>
      <c r="H100" s="4">
        <v>97</v>
      </c>
      <c r="I100" s="4">
        <v>152</v>
      </c>
      <c r="J100" s="4">
        <v>506</v>
      </c>
      <c r="K100" s="13">
        <f t="shared" si="10"/>
        <v>1265</v>
      </c>
      <c r="L100" s="4">
        <v>554</v>
      </c>
      <c r="M100" s="4">
        <v>711</v>
      </c>
      <c r="N100" s="10" t="s">
        <v>89</v>
      </c>
      <c r="O100" s="19"/>
    </row>
    <row r="101" spans="1:15" ht="24.95" customHeight="1" x14ac:dyDescent="0.2">
      <c r="A101" s="13">
        <f t="shared" si="9"/>
        <v>2390</v>
      </c>
      <c r="B101" s="4">
        <v>608</v>
      </c>
      <c r="C101" s="4">
        <v>0</v>
      </c>
      <c r="D101" s="4">
        <v>0</v>
      </c>
      <c r="E101" s="4">
        <v>61</v>
      </c>
      <c r="F101" s="4">
        <v>632</v>
      </c>
      <c r="G101" s="4">
        <v>17</v>
      </c>
      <c r="H101" s="4">
        <v>206</v>
      </c>
      <c r="I101" s="4">
        <v>229</v>
      </c>
      <c r="J101" s="4">
        <v>637</v>
      </c>
      <c r="K101" s="13">
        <f t="shared" si="10"/>
        <v>2160</v>
      </c>
      <c r="L101" s="4">
        <v>1051</v>
      </c>
      <c r="M101" s="4">
        <v>1109</v>
      </c>
      <c r="N101" s="2" t="s">
        <v>90</v>
      </c>
      <c r="O101" s="19"/>
    </row>
    <row r="102" spans="1:15" ht="24.95" customHeight="1" x14ac:dyDescent="0.2">
      <c r="A102" s="13">
        <f t="shared" si="9"/>
        <v>2822</v>
      </c>
      <c r="B102" s="4">
        <v>1404</v>
      </c>
      <c r="C102" s="4">
        <v>0</v>
      </c>
      <c r="D102" s="4">
        <v>0</v>
      </c>
      <c r="E102" s="4">
        <v>32</v>
      </c>
      <c r="F102" s="4">
        <v>596</v>
      </c>
      <c r="G102" s="4">
        <v>0</v>
      </c>
      <c r="H102" s="4">
        <v>140</v>
      </c>
      <c r="I102" s="4">
        <v>196</v>
      </c>
      <c r="J102" s="4">
        <v>454</v>
      </c>
      <c r="K102" s="13">
        <f t="shared" si="10"/>
        <v>1984</v>
      </c>
      <c r="L102" s="4">
        <v>1275</v>
      </c>
      <c r="M102" s="4">
        <v>709</v>
      </c>
      <c r="N102" s="2" t="s">
        <v>91</v>
      </c>
      <c r="O102" s="19"/>
    </row>
    <row r="103" spans="1:15" ht="24.95" customHeight="1" x14ac:dyDescent="0.2">
      <c r="A103" s="13">
        <f t="shared" si="9"/>
        <v>479</v>
      </c>
      <c r="B103" s="4">
        <v>170</v>
      </c>
      <c r="C103" s="4">
        <v>0</v>
      </c>
      <c r="D103" s="4">
        <v>0</v>
      </c>
      <c r="E103" s="4">
        <v>2</v>
      </c>
      <c r="F103" s="4">
        <v>159</v>
      </c>
      <c r="G103" s="4">
        <v>0</v>
      </c>
      <c r="H103" s="4">
        <v>41</v>
      </c>
      <c r="I103" s="4">
        <v>50</v>
      </c>
      <c r="J103" s="4">
        <v>57</v>
      </c>
      <c r="K103" s="13">
        <f t="shared" si="10"/>
        <v>314</v>
      </c>
      <c r="L103" s="4">
        <v>277</v>
      </c>
      <c r="M103" s="4">
        <v>37</v>
      </c>
      <c r="N103" s="10" t="s">
        <v>92</v>
      </c>
      <c r="O103" s="19"/>
    </row>
    <row r="104" spans="1:15" ht="24.95" customHeight="1" x14ac:dyDescent="0.2">
      <c r="A104" s="13">
        <f t="shared" si="9"/>
        <v>1694</v>
      </c>
      <c r="B104" s="4">
        <v>555</v>
      </c>
      <c r="C104" s="4">
        <v>0</v>
      </c>
      <c r="D104" s="4">
        <v>0</v>
      </c>
      <c r="E104" s="4">
        <v>47</v>
      </c>
      <c r="F104" s="4">
        <v>512</v>
      </c>
      <c r="G104" s="4">
        <v>17</v>
      </c>
      <c r="H104" s="4">
        <v>78</v>
      </c>
      <c r="I104" s="4">
        <v>171</v>
      </c>
      <c r="J104" s="4">
        <v>314</v>
      </c>
      <c r="K104" s="13">
        <f t="shared" si="10"/>
        <v>1176</v>
      </c>
      <c r="L104" s="4">
        <v>622</v>
      </c>
      <c r="M104" s="4">
        <v>554</v>
      </c>
      <c r="N104" s="2" t="s">
        <v>93</v>
      </c>
      <c r="O104" s="19"/>
    </row>
    <row r="105" spans="1:15" ht="24.95" customHeight="1" x14ac:dyDescent="0.2">
      <c r="A105" s="13">
        <f t="shared" si="9"/>
        <v>3440</v>
      </c>
      <c r="B105" s="4">
        <v>1275</v>
      </c>
      <c r="C105" s="4">
        <v>0</v>
      </c>
      <c r="D105" s="4">
        <v>0</v>
      </c>
      <c r="E105" s="4">
        <v>12</v>
      </c>
      <c r="F105" s="4">
        <v>982</v>
      </c>
      <c r="G105" s="4">
        <v>0</v>
      </c>
      <c r="H105" s="4">
        <v>171</v>
      </c>
      <c r="I105" s="4">
        <v>255</v>
      </c>
      <c r="J105" s="4">
        <v>745</v>
      </c>
      <c r="K105" s="13">
        <f t="shared" si="10"/>
        <v>2776</v>
      </c>
      <c r="L105" s="4">
        <v>1810</v>
      </c>
      <c r="M105" s="4">
        <v>966</v>
      </c>
      <c r="N105" s="2" t="s">
        <v>94</v>
      </c>
      <c r="O105" s="19"/>
    </row>
    <row r="106" spans="1:15" ht="24.95" customHeight="1" x14ac:dyDescent="0.2">
      <c r="A106" s="13">
        <f t="shared" si="9"/>
        <v>55996</v>
      </c>
      <c r="B106" s="13">
        <f t="shared" ref="B106:J106" si="11">SUM(B91:B105)</f>
        <v>18362</v>
      </c>
      <c r="C106" s="13">
        <f t="shared" si="11"/>
        <v>39</v>
      </c>
      <c r="D106" s="13">
        <f t="shared" si="11"/>
        <v>1740</v>
      </c>
      <c r="E106" s="13">
        <f t="shared" si="11"/>
        <v>2415</v>
      </c>
      <c r="F106" s="13">
        <f t="shared" si="11"/>
        <v>11988</v>
      </c>
      <c r="G106" s="13">
        <f t="shared" si="11"/>
        <v>1886</v>
      </c>
      <c r="H106" s="13">
        <f t="shared" si="11"/>
        <v>4885</v>
      </c>
      <c r="I106" s="13">
        <f t="shared" si="11"/>
        <v>4018</v>
      </c>
      <c r="J106" s="13">
        <f t="shared" si="11"/>
        <v>10663</v>
      </c>
      <c r="K106" s="13">
        <f t="shared" si="10"/>
        <v>41725</v>
      </c>
      <c r="L106" s="13">
        <f>SUM(L91:L105)</f>
        <v>26888</v>
      </c>
      <c r="M106" s="13">
        <f>SUM(M91:M105)</f>
        <v>14837</v>
      </c>
      <c r="N106" s="20" t="s">
        <v>95</v>
      </c>
      <c r="O106" s="20"/>
    </row>
    <row r="107" spans="1:15" ht="24.95" customHeight="1" x14ac:dyDescent="0.2">
      <c r="A107" s="13">
        <f t="shared" ref="A107:M107" si="12">SUM(A106,A84,A66,A60,A47,A23)</f>
        <v>329989</v>
      </c>
      <c r="B107" s="13">
        <f t="shared" si="12"/>
        <v>78297</v>
      </c>
      <c r="C107" s="13">
        <f t="shared" si="12"/>
        <v>25218</v>
      </c>
      <c r="D107" s="13">
        <f t="shared" si="12"/>
        <v>21422</v>
      </c>
      <c r="E107" s="13">
        <f t="shared" si="12"/>
        <v>13787</v>
      </c>
      <c r="F107" s="13">
        <f t="shared" si="12"/>
        <v>70835</v>
      </c>
      <c r="G107" s="13">
        <f t="shared" si="12"/>
        <v>5940</v>
      </c>
      <c r="H107" s="13">
        <f t="shared" si="12"/>
        <v>25928</v>
      </c>
      <c r="I107" s="13">
        <f t="shared" si="12"/>
        <v>20681</v>
      </c>
      <c r="J107" s="13">
        <f t="shared" si="12"/>
        <v>67881</v>
      </c>
      <c r="K107" s="13">
        <f t="shared" si="12"/>
        <v>181657</v>
      </c>
      <c r="L107" s="13">
        <f t="shared" si="12"/>
        <v>121999</v>
      </c>
      <c r="M107" s="13">
        <f t="shared" si="12"/>
        <v>59658</v>
      </c>
      <c r="N107" s="16" t="s">
        <v>96</v>
      </c>
      <c r="O107" s="16"/>
    </row>
  </sheetData>
  <mergeCells count="35">
    <mergeCell ref="A10:O10"/>
    <mergeCell ref="A88:O88"/>
    <mergeCell ref="N47:O47"/>
    <mergeCell ref="A53:A54"/>
    <mergeCell ref="B53:J53"/>
    <mergeCell ref="A11:O11"/>
    <mergeCell ref="O24:O46"/>
    <mergeCell ref="A48:O50"/>
    <mergeCell ref="K12:M12"/>
    <mergeCell ref="N12:O12"/>
    <mergeCell ref="A89:A90"/>
    <mergeCell ref="A87:O87"/>
    <mergeCell ref="A85:O86"/>
    <mergeCell ref="A9:O9"/>
    <mergeCell ref="A1:O8"/>
    <mergeCell ref="N84:O84"/>
    <mergeCell ref="O55:O59"/>
    <mergeCell ref="N60:O60"/>
    <mergeCell ref="K53:M53"/>
    <mergeCell ref="N53:O53"/>
    <mergeCell ref="O14:O22"/>
    <mergeCell ref="N23:O23"/>
    <mergeCell ref="A51:O51"/>
    <mergeCell ref="A52:O52"/>
    <mergeCell ref="A12:A13"/>
    <mergeCell ref="B12:J12"/>
    <mergeCell ref="N107:O107"/>
    <mergeCell ref="B89:J89"/>
    <mergeCell ref="K89:M89"/>
    <mergeCell ref="N89:O89"/>
    <mergeCell ref="O61:O65"/>
    <mergeCell ref="O91:O105"/>
    <mergeCell ref="N106:O106"/>
    <mergeCell ref="N66:O66"/>
    <mergeCell ref="O67:O83"/>
  </mergeCells>
  <pageMargins left="0.7" right="0.7" top="0.75" bottom="0.75" header="0.3" footer="0.3"/>
  <pageSetup scale="56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TWUZXU4UYYY7-944396957-36645</_dlc_DocId>
    <_dlc_DocIdUrl xmlns="a5cd8edf-193d-454e-be79-0a753d5be6e1">
      <Url>http://localhost/_layouts/15/DocIdRedir.aspx?ID=TWUZXU4UYYY7-944396957-36645</Url>
      <Description>TWUZXU4UYYY7-944396957-36645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34B1D37-3B3E-46D0-A7E9-6F46DB871D5E}"/>
</file>

<file path=customXml/itemProps2.xml><?xml version="1.0" encoding="utf-8"?>
<ds:datastoreItem xmlns:ds="http://schemas.openxmlformats.org/officeDocument/2006/customXml" ds:itemID="{CC0A11FB-2E6F-47EA-B712-49273632AD74}"/>
</file>

<file path=customXml/itemProps3.xml><?xml version="1.0" encoding="utf-8"?>
<ds:datastoreItem xmlns:ds="http://schemas.openxmlformats.org/officeDocument/2006/customXml" ds:itemID="{37C41D0B-CBF4-4AD4-8FE8-BF2AC4AA24EF}"/>
</file>

<file path=customXml/itemProps4.xml><?xml version="1.0" encoding="utf-8"?>
<ds:datastoreItem xmlns:ds="http://schemas.openxmlformats.org/officeDocument/2006/customXml" ds:itemID="{1D9F00E2-292E-4D21-9E19-9F1A7FBA48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Treaments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2020-11-28T09:43:00Z</cp:lastPrinted>
  <dcterms:created xsi:type="dcterms:W3CDTF">2020-11-17T09:00:29Z</dcterms:created>
  <dcterms:modified xsi:type="dcterms:W3CDTF">2020-12-28T17:54:01Z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8cf68826-f863-4c2c-afbd-73b0ee44d3ba</vt:lpwstr>
  </property>
</Properties>
</file>